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0005" tabRatio="840" activeTab="0"/>
  </bookViews>
  <sheets>
    <sheet name="formularz oferty" sheetId="1" r:id="rId1"/>
    <sheet name="część (1)" sheetId="2" r:id="rId2"/>
    <sheet name="część (2)" sheetId="3" r:id="rId3"/>
  </sheets>
  <definedNames>
    <definedName name="_xlnm.Print_Area" localSheetId="1">'część (1)'!$A$1:$N$13</definedName>
    <definedName name="_xlnm.Print_Area" localSheetId="2">'część (2)'!$A$1:$N$13</definedName>
    <definedName name="_xlnm.Print_Area" localSheetId="0">'formularz oferty'!$A$1:$E$51</definedName>
  </definedNames>
  <calcPr fullCalcOnLoad="1"/>
</workbook>
</file>

<file path=xl/sharedStrings.xml><?xml version="1.0" encoding="utf-8"?>
<sst xmlns="http://schemas.openxmlformats.org/spreadsheetml/2006/main" count="101" uniqueCount="88">
  <si>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</si>
  <si>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</si>
  <si>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</si>
  <si>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</si>
  <si>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</si>
  <si>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</si>
  <si>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</si>
  <si>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</si>
  <si>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</si>
  <si>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</si>
  <si>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</si>
  <si>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</si>
  <si>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</si>
  <si>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</si>
  <si>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</si>
  <si>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</si>
  <si>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</si>
  <si>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</si>
  <si>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</si>
  <si>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</si>
  <si>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</si>
  <si>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</si>
  <si>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</si>
  <si>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</si>
  <si>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</si>
  <si>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</si>
  <si>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</si>
  <si>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</si>
  <si>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</si>
  <si>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</si>
  <si>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</si>
  <si>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</si>
  <si>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</si>
  <si>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</si>
  <si>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</si>
  <si>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</si>
  <si>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</si>
  <si>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</si>
  <si>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</si>
  <si>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</si>
  <si>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</si>
  <si>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</si>
  <si>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</si>
  <si>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</si>
  <si>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</si>
  <si>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</si>
  <si>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</si>
  <si>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</si>
  <si>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Oferujemy wykonanie całego przedmiotu zamówienia (w danej części) za cenę:</t>
  </si>
  <si>
    <t>Ilość sztuk</t>
  </si>
  <si>
    <t xml:space="preserve"> Ilość sztuk opakowaniu jednostkowym</t>
  </si>
  <si>
    <t>Załącznik nr 1 do SWZ|</t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</si>
  <si>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</si>
  <si>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</si>
  <si>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</si>
  <si>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</si>
  <si>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</si>
  <si>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załącznik nr 1a do SWZ</t>
  </si>
  <si>
    <t xml:space="preserve">Nazwa handlowa:
Dawka:
Postać/ Opakowanie:
</t>
  </si>
  <si>
    <t>Cena brutto#:</t>
  </si>
  <si>
    <t># jeżeli wybór oferty będzie prowadził do powstania u Zamawiającego obowiązku podatkowego, zgodnie z przepisami o podatku od towarów i usług, należy podać cenę netto.</t>
  </si>
  <si>
    <t>Wartość brutto# pozycji</t>
  </si>
  <si>
    <t>Cena brutto # jednego opakowania jednostkowego</t>
  </si>
  <si>
    <t>Wartość brutto # pozycji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</si>
  <si>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5 miesięc</t>
    </r>
    <r>
      <rPr>
        <sz val="11"/>
        <rFont val="Times New Roman"/>
        <family val="1"/>
      </rPr>
      <t>y od dnia zawarcia umowy.</t>
    </r>
  </si>
  <si>
    <r>
      <t xml:space="preserve">Oświadczam, że wybór niniejszej oferty będzie prowadził do powstania u Zamawiającego obowiązku podatkowego zgodnie z przepisami o podatku od towarów i usług w zakresie*:
nazwa (rodzaj) towaru lub usługi: ...........................................................................................................................................................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.............................................................................................................................
</t>
    </r>
    <r>
      <rPr>
        <i/>
        <sz val="10"/>
        <rFont val="Garamond"/>
        <family val="1"/>
      </rPr>
  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  <r>
      <rPr>
        <i/>
        <sz val="9"/>
        <rFont val="Garamond"/>
        <family val="1"/>
      </rPr>
      <t xml:space="preserve">
</t>
    </r>
  </si>
  <si>
    <t>DFP.271.126.2021.KK</t>
  </si>
  <si>
    <t>Dostawa produktów leczniczych i wyrobów medycznych do Apteki Szpitala Uniwersyteckiego w Krakowie.</t>
  </si>
  <si>
    <t>13.</t>
  </si>
  <si>
    <r>
      <t xml:space="preserve">Oświadczamy, że jesteśmy </t>
    </r>
    <r>
      <rPr>
        <i/>
        <sz val="9"/>
        <color indexed="10"/>
        <rFont val="Times New Roman"/>
        <family val="1"/>
      </rPr>
      <t>(zaznaczyć właściwe)</t>
    </r>
    <r>
      <rPr>
        <sz val="11"/>
        <rFont val="Times New Roman"/>
        <family val="1"/>
      </rPr>
      <t>:
12.1. mikroprzedsiębiorstwem,
12.2. małym przedsiębiorstwem,
12.3. średnim przedsiębiorstwem,
12.4. jednoosobową działalnością gospodarczą,
12.5. osobą fizyczną nieprowadzącą działalności gospodarczej,
12.6. inny rodzaj (w tym duże przedsiębiorstwo).</t>
    </r>
  </si>
  <si>
    <t>Oświadczamy, że oferowane przez nas w części: 1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</si>
  <si>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Oświadczamy, że oferowane przez nas w części: 2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 (dotyczy wykonawców oferujących wyroby medyczne).</t>
  </si>
  <si>
    <t>Rituximabum^*</t>
  </si>
  <si>
    <t>Do zakupu w dawkach 100, 500 mg</t>
  </si>
  <si>
    <t>koncentrat do sporządzania roztworu do infuzji, fiol.</t>
  </si>
  <si>
    <t>*w przypadku rozstrzygnięcia przetargu centralnego wykonawca zobowiązuje się obniżyć cenę do ceny z przetargu centralnego lub umowa zostanie rozwiązania.</t>
  </si>
  <si>
    <t xml:space="preserve"> ^wykaz B Obwieszczenia MZ aktualny na dzień składania ofert, możliwość stosowania poza programem lekowym </t>
  </si>
  <si>
    <t>Ilość dawek a 100 mg</t>
  </si>
  <si>
    <t xml:space="preserve">Dla dawki 100 mg:
Nazwa handlowa:
Dawka:
Postać/ Opakowanie:
Dla dawki 500 mg:
Nazwa handlowa:
Dawka:
Postać/ Opakowanie:
</t>
  </si>
  <si>
    <t xml:space="preserve">Dla dawki 100 mg:
Dla dawki 500 mg:
</t>
  </si>
  <si>
    <t>Ilość sztuk w opakowaniu jednostkowym</t>
  </si>
  <si>
    <t>Oferowana ilość dawek jednostkowych a 100 mg</t>
  </si>
  <si>
    <t>Cena brutto # jednej dawki a 100 mg</t>
  </si>
  <si>
    <t xml:space="preserve">30 ml </t>
  </si>
  <si>
    <t xml:space="preserve">krople do oczu </t>
  </si>
  <si>
    <t>Wytwórca</t>
  </si>
  <si>
    <t xml:space="preserve">Kod EAN
Klasa wyrobu medycznego </t>
  </si>
  <si>
    <t xml:space="preserve"> jałowy wodny roztwór hydroksypropylometylocelulozy o stężeniu 2%, który w temperaturze 20°C wykazuje lepkość 4000 cPs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</si>
</sst>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.00\ [$zł-415]_-;\-* #,##0.00\ [$zł-415]_-;_-* &quot;-&quot;??\ [$zł-415]_-;_-@_-"/>
    <numFmt numFmtId="188" formatCode="_-[$€-2]\ * #,##0.00_-;\-[$€-2]\ * #,##0.00_-;_-[$€-2]\ * &quot;-&quot;??_-;_-@_-"/>
    <numFmt numFmtId="189" formatCode="&quot; &quot;#,##0.00&quot; zł &quot;;&quot;-&quot;#,##0.00&quot; zł &quot;;&quot; -&quot;#&quot; zł &quot;;@&quot; &quot;"/>
    <numFmt numFmtId="190" formatCode="#,##0.00&quot; &quot;[$zł-415];[Red]&quot;-&quot;#,##0.00&quot; &quot;[$zł-415]"/>
    <numFmt numFmtId="191" formatCode="&quot; &quot;[$€-402]&quot; &quot;#,##0.00&quot; &quot;;&quot;-&quot;[$€-402]&quot; &quot;#,##0.00&quot; &quot;;&quot; &quot;[$€-402]&quot; -&quot;00&quot; &quot;;@&quot; &quot;"/>
    <numFmt numFmtId="192" formatCode="[$-415]dddd\,\ d\ mmmm\ yyyy"/>
    <numFmt numFmtId="193" formatCode="#,##0_ ;\-#,##0\ 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Garamond"/>
      <family val="1"/>
    </font>
    <font>
      <i/>
      <sz val="9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39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70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4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4" applyNumberFormat="1" applyFont="1" applyFill="1" applyBorder="1" applyAlignment="1" applyProtection="1">
      <alignment horizontal="left" vertical="top" wrapText="1"/>
      <protection locked="0"/>
    </xf>
    <xf numFmtId="3" fontId="4" fillId="0" borderId="12" xfId="42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167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7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left" vertical="top"/>
    </xf>
    <xf numFmtId="177" fontId="52" fillId="0" borderId="10" xfId="58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left" vertical="top"/>
    </xf>
    <xf numFmtId="0" fontId="54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7" fontId="4" fillId="0" borderId="10" xfId="53" applyNumberFormat="1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2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167" fontId="4" fillId="0" borderId="11" xfId="0" applyNumberFormat="1" applyFont="1" applyFill="1" applyBorder="1" applyAlignment="1" applyProtection="1">
      <alignment horizontal="right" vertical="top" wrapText="1"/>
      <protection locked="0"/>
    </xf>
    <xf numFmtId="167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5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35" borderId="0" xfId="0" applyFont="1" applyFill="1" applyBorder="1" applyAlignment="1">
      <alignment horizontal="left" vertical="top" wrapText="1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3 3" xfId="51"/>
    <cellStyle name="Dziesiętny 3 4" xfId="52"/>
    <cellStyle name="Dziesiętny 4" xfId="53"/>
    <cellStyle name="Dziesiętny 4 2" xfId="54"/>
    <cellStyle name="Dziesiętny 4 2 2" xfId="55"/>
    <cellStyle name="Dziesiętny 4 3" xfId="56"/>
    <cellStyle name="Dziesiętny 4 4" xfId="57"/>
    <cellStyle name="Dziesiętny 5" xfId="58"/>
    <cellStyle name="Dziesiętny 5 2" xfId="59"/>
    <cellStyle name="Dziesiętny 6" xfId="60"/>
    <cellStyle name="Dziesiętny 7" xfId="61"/>
    <cellStyle name="Excel Built-in Currency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4" xfId="73"/>
    <cellStyle name="Normalny 5" xfId="74"/>
    <cellStyle name="Normalny 7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3 2" xfId="90"/>
    <cellStyle name="Walutowy 2 4" xfId="91"/>
    <cellStyle name="Walutowy 3" xfId="92"/>
    <cellStyle name="Walutowy 3 2" xfId="93"/>
    <cellStyle name="Walutowy 3 3" xfId="94"/>
    <cellStyle name="Walutowy 3 4" xfId="95"/>
    <cellStyle name="Walutowy 4" xfId="96"/>
    <cellStyle name="Walutowy 4 2" xfId="97"/>
    <cellStyle name="Walutowy 5" xfId="98"/>
    <cellStyle name="Walutowy 5 2" xfId="99"/>
    <cellStyle name="Walutowy 6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2"/>
  <sheetViews>
    <sheetView showGridLines="0" tabSelected="1" view="pageBreakPreview" zoomScale="93" zoomScaleNormal="93" zoomScaleSheetLayoutView="93" zoomScalePageLayoutView="115" workbookViewId="0" topLeftCell="A1">
      <selection activeCell="B20" sqref="B20:C20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5" customWidth="1"/>
    <col min="5" max="5" width="13.375" style="9" hidden="1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51</v>
      </c>
    </row>
    <row r="2" spans="2:4" ht="15">
      <c r="B2" s="14"/>
      <c r="C2" s="14" t="s">
        <v>39</v>
      </c>
      <c r="D2" s="14"/>
    </row>
    <row r="4" spans="2:3" ht="15">
      <c r="B4" s="9" t="s">
        <v>31</v>
      </c>
      <c r="C4" s="9" t="s">
        <v>66</v>
      </c>
    </row>
    <row r="5" ht="10.5" customHeight="1"/>
    <row r="6" spans="2:4" ht="33" customHeight="1">
      <c r="B6" s="9" t="s">
        <v>30</v>
      </c>
      <c r="C6" s="61" t="s">
        <v>67</v>
      </c>
      <c r="D6" s="61"/>
    </row>
    <row r="8" spans="2:4" ht="15">
      <c r="B8" s="32" t="s">
        <v>25</v>
      </c>
      <c r="C8" s="64"/>
      <c r="D8" s="57"/>
    </row>
    <row r="9" spans="2:4" ht="15">
      <c r="B9" s="32" t="s">
        <v>32</v>
      </c>
      <c r="C9" s="67"/>
      <c r="D9" s="68"/>
    </row>
    <row r="10" spans="2:4" ht="15">
      <c r="B10" s="32" t="s">
        <v>24</v>
      </c>
      <c r="C10" s="62"/>
      <c r="D10" s="63"/>
    </row>
    <row r="11" spans="2:4" ht="15">
      <c r="B11" s="32" t="s">
        <v>33</v>
      </c>
      <c r="C11" s="62"/>
      <c r="D11" s="63"/>
    </row>
    <row r="12" spans="2:4" ht="15">
      <c r="B12" s="32" t="s">
        <v>34</v>
      </c>
      <c r="C12" s="62"/>
      <c r="D12" s="63"/>
    </row>
    <row r="13" spans="2:4" ht="15">
      <c r="B13" s="32" t="s">
        <v>35</v>
      </c>
      <c r="C13" s="62"/>
      <c r="D13" s="63"/>
    </row>
    <row r="14" spans="2:4" ht="15">
      <c r="B14" s="32" t="s">
        <v>36</v>
      </c>
      <c r="C14" s="62"/>
      <c r="D14" s="63"/>
    </row>
    <row r="15" spans="2:4" ht="15">
      <c r="B15" s="32" t="s">
        <v>37</v>
      </c>
      <c r="C15" s="62"/>
      <c r="D15" s="63"/>
    </row>
    <row r="16" spans="2:4" ht="15">
      <c r="B16" s="32" t="s">
        <v>38</v>
      </c>
      <c r="C16" s="62"/>
      <c r="D16" s="63"/>
    </row>
    <row r="17" spans="3:4" ht="8.25" customHeight="1">
      <c r="C17" s="6"/>
      <c r="D17" s="18"/>
    </row>
    <row r="18" spans="1:4" ht="15">
      <c r="A18" s="9" t="s">
        <v>1</v>
      </c>
      <c r="B18" s="69" t="s">
        <v>48</v>
      </c>
      <c r="C18" s="69"/>
      <c r="D18" s="69"/>
    </row>
    <row r="19" spans="3:4" ht="6.75" customHeight="1">
      <c r="C19" s="1"/>
      <c r="D19" s="19"/>
    </row>
    <row r="20" spans="2:4" ht="21" customHeight="1">
      <c r="B20" s="50" t="s">
        <v>16</v>
      </c>
      <c r="C20" s="51" t="s">
        <v>59</v>
      </c>
      <c r="D20" s="6"/>
    </row>
    <row r="21" spans="2:4" ht="15">
      <c r="B21" s="49">
        <v>1</v>
      </c>
      <c r="C21" s="20">
        <f>'część (1)'!H$5</f>
        <v>0</v>
      </c>
      <c r="D21" s="21"/>
    </row>
    <row r="22" spans="2:4" ht="15">
      <c r="B22" s="49">
        <v>2</v>
      </c>
      <c r="C22" s="20">
        <f>'część (2)'!H$5</f>
        <v>0</v>
      </c>
      <c r="D22" s="21"/>
    </row>
    <row r="23" spans="3:4" ht="15" customHeight="1">
      <c r="C23" s="29"/>
      <c r="D23" s="21"/>
    </row>
    <row r="24" spans="2:4" ht="30" customHeight="1">
      <c r="B24" s="72" t="s">
        <v>60</v>
      </c>
      <c r="C24" s="72"/>
      <c r="D24" s="72"/>
    </row>
    <row r="25" spans="1:4" ht="130.5" customHeight="1">
      <c r="A25" s="9" t="s">
        <v>2</v>
      </c>
      <c r="B25" s="74" t="s">
        <v>65</v>
      </c>
      <c r="C25" s="74"/>
      <c r="D25" s="74"/>
    </row>
    <row r="26" spans="1:4" ht="24" customHeight="1">
      <c r="A26" s="9" t="s">
        <v>3</v>
      </c>
      <c r="B26" s="66" t="s">
        <v>52</v>
      </c>
      <c r="C26" s="66"/>
      <c r="D26" s="66"/>
    </row>
    <row r="27" spans="1:4" ht="33" customHeight="1">
      <c r="A27" s="9" t="s">
        <v>4</v>
      </c>
      <c r="B27" s="65" t="s">
        <v>64</v>
      </c>
      <c r="C27" s="65"/>
      <c r="D27" s="65"/>
    </row>
    <row r="28" spans="1:4" ht="30" customHeight="1">
      <c r="A28" s="9" t="s">
        <v>23</v>
      </c>
      <c r="B28" s="65" t="s">
        <v>53</v>
      </c>
      <c r="C28" s="65"/>
      <c r="D28" s="65"/>
    </row>
    <row r="29" spans="1:4" s="44" customFormat="1" ht="66.75" customHeight="1">
      <c r="A29" s="9" t="s">
        <v>28</v>
      </c>
      <c r="B29" s="70" t="s">
        <v>70</v>
      </c>
      <c r="C29" s="70"/>
      <c r="D29" s="70"/>
    </row>
    <row r="30" spans="1:4" s="44" customFormat="1" ht="66.75" customHeight="1">
      <c r="A30" s="9" t="s">
        <v>5</v>
      </c>
      <c r="B30" s="70" t="s">
        <v>71</v>
      </c>
      <c r="C30" s="70"/>
      <c r="D30" s="70"/>
    </row>
    <row r="31" spans="1:4" ht="31.5" customHeight="1">
      <c r="A31" s="9" t="s">
        <v>6</v>
      </c>
      <c r="B31" s="70" t="s">
        <v>54</v>
      </c>
      <c r="C31" s="70"/>
      <c r="D31" s="70"/>
    </row>
    <row r="32" spans="1:4" ht="22.5" customHeight="1">
      <c r="A32" s="9" t="s">
        <v>18</v>
      </c>
      <c r="B32" s="71" t="s">
        <v>55</v>
      </c>
      <c r="C32" s="71"/>
      <c r="D32" s="71"/>
    </row>
    <row r="33" spans="1:4" ht="28.5" customHeight="1">
      <c r="A33" s="9" t="s">
        <v>27</v>
      </c>
      <c r="B33" s="70" t="s">
        <v>56</v>
      </c>
      <c r="C33" s="70"/>
      <c r="D33" s="70"/>
    </row>
    <row r="34" spans="1:4" ht="33.75" customHeight="1">
      <c r="A34" s="9" t="s">
        <v>0</v>
      </c>
      <c r="B34" s="70" t="s">
        <v>45</v>
      </c>
      <c r="C34" s="70"/>
      <c r="D34" s="70"/>
    </row>
    <row r="35" spans="2:4" ht="33.75" customHeight="1">
      <c r="B35" s="70" t="s">
        <v>43</v>
      </c>
      <c r="C35" s="70"/>
      <c r="D35" s="70"/>
    </row>
    <row r="36" spans="2:4" ht="14.25" customHeight="1">
      <c r="B36" s="73" t="s">
        <v>44</v>
      </c>
      <c r="C36" s="73"/>
      <c r="D36" s="73"/>
    </row>
    <row r="37" spans="1:4" ht="109.5" customHeight="1">
      <c r="A37" s="9">
        <v>12</v>
      </c>
      <c r="B37" s="69" t="s">
        <v>69</v>
      </c>
      <c r="C37" s="69"/>
      <c r="D37" s="69"/>
    </row>
    <row r="38" spans="1:4" ht="18" customHeight="1">
      <c r="A38" s="9" t="s">
        <v>68</v>
      </c>
      <c r="B38" s="4" t="s">
        <v>7</v>
      </c>
      <c r="C38" s="1"/>
      <c r="D38" s="9"/>
    </row>
    <row r="39" spans="1:4" ht="18" customHeight="1">
      <c r="A39" s="23"/>
      <c r="B39" s="55" t="s">
        <v>19</v>
      </c>
      <c r="C39" s="60"/>
      <c r="D39" s="56"/>
    </row>
    <row r="40" spans="2:4" ht="18" customHeight="1">
      <c r="B40" s="55" t="s">
        <v>8</v>
      </c>
      <c r="C40" s="56"/>
      <c r="D40" s="32"/>
    </row>
    <row r="41" spans="2:4" ht="12.75" customHeight="1">
      <c r="B41" s="58"/>
      <c r="C41" s="59"/>
      <c r="D41" s="17"/>
    </row>
    <row r="42" spans="2:4" ht="15.75" customHeight="1">
      <c r="B42" s="58"/>
      <c r="C42" s="59"/>
      <c r="D42" s="17"/>
    </row>
    <row r="43" spans="2:4" ht="9.75" customHeight="1">
      <c r="B43" s="25" t="s">
        <v>10</v>
      </c>
      <c r="C43" s="25"/>
      <c r="D43" s="7"/>
    </row>
    <row r="44" spans="2:4" ht="18" customHeight="1">
      <c r="B44" s="55" t="s">
        <v>20</v>
      </c>
      <c r="C44" s="60"/>
      <c r="D44" s="56"/>
    </row>
    <row r="45" spans="2:4" ht="18" customHeight="1">
      <c r="B45" s="33" t="s">
        <v>8</v>
      </c>
      <c r="C45" s="34" t="s">
        <v>9</v>
      </c>
      <c r="D45" s="35" t="s">
        <v>11</v>
      </c>
    </row>
    <row r="46" spans="2:4" ht="15.75" customHeight="1">
      <c r="B46" s="26"/>
      <c r="C46" s="24"/>
      <c r="D46" s="27"/>
    </row>
    <row r="47" spans="2:4" ht="18" customHeight="1">
      <c r="B47" s="26"/>
      <c r="C47" s="24"/>
      <c r="D47" s="27"/>
    </row>
    <row r="48" spans="2:4" ht="0.75" customHeight="1">
      <c r="B48" s="25"/>
      <c r="C48" s="25"/>
      <c r="D48" s="7"/>
    </row>
    <row r="49" spans="2:4" ht="18" customHeight="1">
      <c r="B49" s="55" t="s">
        <v>21</v>
      </c>
      <c r="C49" s="60"/>
      <c r="D49" s="56"/>
    </row>
    <row r="50" spans="2:4" ht="18" customHeight="1">
      <c r="B50" s="55" t="s">
        <v>12</v>
      </c>
      <c r="C50" s="56"/>
      <c r="D50" s="32"/>
    </row>
    <row r="51" spans="2:4" ht="18" customHeight="1">
      <c r="B51" s="57"/>
      <c r="C51" s="57"/>
      <c r="D51" s="17"/>
    </row>
    <row r="52" spans="2:4" ht="34.5" customHeight="1">
      <c r="B52" s="16"/>
      <c r="C52" s="22"/>
      <c r="D52" s="22"/>
    </row>
  </sheetData>
  <sheetProtection/>
  <mergeCells count="33">
    <mergeCell ref="B35:D35"/>
    <mergeCell ref="B34:D34"/>
    <mergeCell ref="B39:D39"/>
    <mergeCell ref="C15:D15"/>
    <mergeCell ref="B31:D31"/>
    <mergeCell ref="B36:D36"/>
    <mergeCell ref="B37:D37"/>
    <mergeCell ref="B25:D25"/>
    <mergeCell ref="B30:D30"/>
    <mergeCell ref="C12:D12"/>
    <mergeCell ref="B18:D18"/>
    <mergeCell ref="B28:D28"/>
    <mergeCell ref="B29:D29"/>
    <mergeCell ref="B33:D33"/>
    <mergeCell ref="B32:D32"/>
    <mergeCell ref="B24:D24"/>
    <mergeCell ref="C6:D6"/>
    <mergeCell ref="C13:D13"/>
    <mergeCell ref="C11:D11"/>
    <mergeCell ref="C14:D14"/>
    <mergeCell ref="C8:D8"/>
    <mergeCell ref="B27:D27"/>
    <mergeCell ref="B26:D26"/>
    <mergeCell ref="C16:D16"/>
    <mergeCell ref="C9:D9"/>
    <mergeCell ref="C10:D10"/>
    <mergeCell ref="B40:C40"/>
    <mergeCell ref="B51:C51"/>
    <mergeCell ref="B41:C41"/>
    <mergeCell ref="B42:C42"/>
    <mergeCell ref="B44:D44"/>
    <mergeCell ref="B50:C50"/>
    <mergeCell ref="B49:D4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2" r:id="rId1"/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B11" sqref="B11:N11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DFP.271.126.2021.KK</v>
      </c>
      <c r="N1" s="28" t="s">
        <v>57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1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59</v>
      </c>
      <c r="H5" s="75">
        <f>SUM(N10:N10)</f>
        <v>0</v>
      </c>
      <c r="I5" s="76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1" t="s">
        <v>40</v>
      </c>
      <c r="E9" s="36" t="s">
        <v>77</v>
      </c>
      <c r="F9" s="37"/>
      <c r="G9" s="31" t="str">
        <f>"Nazwa handlowa /
"&amp;C9&amp;" / 
"&amp;D9</f>
        <v>Nazwa handlowa /
Dawka / 
Postać /Opakowanie</v>
      </c>
      <c r="H9" s="31" t="s">
        <v>41</v>
      </c>
      <c r="I9" s="31" t="str">
        <f>B9</f>
        <v>Skład</v>
      </c>
      <c r="J9" s="31" t="s">
        <v>42</v>
      </c>
      <c r="K9" s="31" t="s">
        <v>80</v>
      </c>
      <c r="L9" s="31" t="s">
        <v>81</v>
      </c>
      <c r="M9" s="31" t="s">
        <v>82</v>
      </c>
      <c r="N9" s="31" t="s">
        <v>61</v>
      </c>
    </row>
    <row r="10" spans="1:14" s="4" customFormat="1" ht="163.5" customHeight="1">
      <c r="A10" s="41">
        <v>1</v>
      </c>
      <c r="B10" s="47" t="s">
        <v>72</v>
      </c>
      <c r="C10" s="47" t="s">
        <v>73</v>
      </c>
      <c r="D10" s="47" t="s">
        <v>74</v>
      </c>
      <c r="E10" s="48">
        <v>1000</v>
      </c>
      <c r="F10" s="42" t="s">
        <v>29</v>
      </c>
      <c r="G10" s="13" t="s">
        <v>78</v>
      </c>
      <c r="H10" s="46"/>
      <c r="I10" s="46"/>
      <c r="J10" s="52" t="s">
        <v>79</v>
      </c>
      <c r="K10" s="46"/>
      <c r="L10" s="54">
        <v>0</v>
      </c>
      <c r="M10" s="39">
        <v>0</v>
      </c>
      <c r="N10" s="40">
        <f>ROUND(L10*ROUND(M10,2),2)</f>
        <v>0</v>
      </c>
    </row>
    <row r="11" spans="1:17" ht="15">
      <c r="A11" s="45"/>
      <c r="B11" s="77" t="s">
        <v>76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Q11" s="1"/>
    </row>
    <row r="12" spans="1:17" ht="15">
      <c r="A12" s="45"/>
      <c r="B12" s="82" t="s">
        <v>75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Q12" s="1"/>
    </row>
    <row r="13" spans="1:17" ht="21" customHeight="1">
      <c r="A13" s="9"/>
      <c r="B13" s="77" t="s">
        <v>60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</sheetData>
  <sheetProtection/>
  <mergeCells count="4">
    <mergeCell ref="H5:I5"/>
    <mergeCell ref="B11:N11"/>
    <mergeCell ref="B13:N13"/>
    <mergeCell ref="B12:N1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E32" sqref="E32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32.37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DFP.271.126.2021.KK</v>
      </c>
      <c r="N1" s="28" t="s">
        <v>57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2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59</v>
      </c>
      <c r="H5" s="75">
        <f>SUM(N10:N10)</f>
        <v>0</v>
      </c>
      <c r="I5" s="76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49</v>
      </c>
      <c r="F9" s="37"/>
      <c r="G9" s="31" t="str">
        <f>"Nazwa handlowa /
"&amp;C9&amp;" / 
"&amp;D9</f>
        <v>Nazwa handlowa /
Dawka / 
Postać/ Opakowanie</v>
      </c>
      <c r="H9" s="31" t="s">
        <v>85</v>
      </c>
      <c r="I9" s="31" t="str">
        <f>B9</f>
        <v>Skład</v>
      </c>
      <c r="J9" s="31" t="s">
        <v>86</v>
      </c>
      <c r="K9" s="31" t="s">
        <v>50</v>
      </c>
      <c r="L9" s="31" t="s">
        <v>22</v>
      </c>
      <c r="M9" s="31" t="s">
        <v>62</v>
      </c>
      <c r="N9" s="31" t="s">
        <v>63</v>
      </c>
    </row>
    <row r="10" spans="1:14" s="4" customFormat="1" ht="141" customHeight="1">
      <c r="A10" s="41">
        <v>1</v>
      </c>
      <c r="B10" s="17" t="s">
        <v>87</v>
      </c>
      <c r="C10" s="17" t="s">
        <v>83</v>
      </c>
      <c r="D10" s="43" t="s">
        <v>84</v>
      </c>
      <c r="E10" s="30">
        <v>500</v>
      </c>
      <c r="F10" s="17" t="s">
        <v>29</v>
      </c>
      <c r="G10" s="13" t="s">
        <v>58</v>
      </c>
      <c r="H10" s="5"/>
      <c r="I10" s="5"/>
      <c r="J10" s="5"/>
      <c r="K10" s="5"/>
      <c r="L10" s="53">
        <v>0</v>
      </c>
      <c r="M10" s="40">
        <v>0</v>
      </c>
      <c r="N10" s="40">
        <f>ROUND(L10*ROUND(M10,2),2)</f>
        <v>0</v>
      </c>
    </row>
    <row r="11" spans="2:7" ht="15" customHeight="1">
      <c r="B11" s="80"/>
      <c r="C11" s="81"/>
      <c r="D11" s="81"/>
      <c r="E11" s="80"/>
      <c r="F11" s="81"/>
      <c r="G11" s="81"/>
    </row>
    <row r="12" spans="2:14" ht="15" customHeight="1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2:14" ht="15" customHeight="1">
      <c r="B13" s="79" t="s">
        <v>60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2:17" ht="20.25" customHeight="1">
      <c r="B14" s="66"/>
      <c r="C14" s="78"/>
      <c r="D14" s="78"/>
      <c r="E14" s="78"/>
      <c r="F14" s="78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6">
    <mergeCell ref="H5:I5"/>
    <mergeCell ref="B14:F14"/>
    <mergeCell ref="B13:N13"/>
    <mergeCell ref="B11:D11"/>
    <mergeCell ref="E11:G11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2021-08-12T08:24:55Z</cp:lastPrinted>
  <dcterms:created xsi:type="dcterms:W3CDTF">2003-05-16T10:10:29Z</dcterms:created>
  <dcterms:modified xsi:type="dcterms:W3CDTF">2021-11-17T08:55:38Z</dcterms:modified>
  <cp:category/>
  <cp:version/>
  <cp:contentType/>
  <cp:contentStatus/>
</cp:coreProperties>
</file>