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firstSheet="5" activeTab="18"/>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s>
  <definedNames/>
  <calcPr fullCalcOnLoad="1"/>
</workbook>
</file>

<file path=xl/sharedStrings.xml><?xml version="1.0" encoding="utf-8"?>
<sst xmlns="http://schemas.openxmlformats.org/spreadsheetml/2006/main" count="1164" uniqueCount="408">
  <si>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</si>
  <si>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</si>
  <si>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</si>
  <si>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</si>
  <si>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</si>
  <si>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</si>
  <si>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</si>
  <si>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</si>
  <si>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</si>
  <si>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</si>
  <si>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</si>
  <si>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</si>
  <si>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</si>
  <si>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</si>
  <si>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</si>
  <si>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</si>
  <si>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</si>
  <si>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</si>
  <si>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</si>
  <si>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</si>
  <si>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</si>
  <si>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</si>
  <si>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</si>
  <si>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</si>
  <si>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</si>
  <si>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</si>
  <si>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</si>
  <si>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</si>
  <si>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</si>
  <si>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</si>
  <si>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</si>
  <si>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</si>
  <si>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</si>
  <si>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</si>
  <si>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</si>
  <si>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</si>
  <si>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</si>
  <si>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</si>
  <si>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</si>
  <si>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</si>
  <si>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</si>
  <si>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</si>
  <si>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</si>
  <si>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</si>
  <si>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</si>
  <si>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</si>
  <si>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</si>
  <si>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</si>
  <si>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</si>
  <si>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</si>
  <si>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</si>
  <si>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</si>
  <si>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</si>
  <si>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</si>
  <si>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</si>
  <si>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</si>
  <si>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</si>
  <si>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</si>
  <si>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</si>
  <si>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Nazwa produktu/ nr katalogowy</t>
  </si>
  <si>
    <t>Cena jednostkowa brutto</t>
  </si>
  <si>
    <t>załącznik nr ….. do umowy</t>
  </si>
  <si>
    <t>szt.</t>
  </si>
  <si>
    <t>część 11</t>
  </si>
  <si>
    <t>część 12</t>
  </si>
  <si>
    <t>część 13</t>
  </si>
  <si>
    <t>część 14</t>
  </si>
  <si>
    <t>część 15</t>
  </si>
  <si>
    <t>część 16</t>
  </si>
  <si>
    <t>część 17</t>
  </si>
  <si>
    <t>część 18</t>
  </si>
  <si>
    <t>9.</t>
  </si>
  <si>
    <t>10.</t>
  </si>
  <si>
    <t>11.</t>
  </si>
  <si>
    <t>12.</t>
  </si>
  <si>
    <t>13.</t>
  </si>
  <si>
    <t>14.</t>
  </si>
  <si>
    <t>15.</t>
  </si>
  <si>
    <t>16.</t>
  </si>
  <si>
    <t>17.</t>
  </si>
  <si>
    <t>18.</t>
  </si>
  <si>
    <t>19.</t>
  </si>
  <si>
    <t>20.</t>
  </si>
  <si>
    <t>21.</t>
  </si>
  <si>
    <t>22.</t>
  </si>
  <si>
    <t>23.</t>
  </si>
  <si>
    <t>24.</t>
  </si>
  <si>
    <t>25.</t>
  </si>
  <si>
    <t>26.</t>
  </si>
  <si>
    <t>27.</t>
  </si>
  <si>
    <t>Jednorazowy stapler okrężny z łamanym kowadełkiem i automatyczną regulacją siły docisku tkanki o średnicy 25mm z akustyczną sygnalizacją zamknięcia zszywek i złamania kowadełka. Zszywki tytanowe brzeżnie spłaszczone na całej długości 3,5mm</t>
  </si>
  <si>
    <t>Zestaw staplerowy do leczenia guzków krwawniczych i wypadania odbytu o średnicy 33mm. Zszywki tytanowe brzeżnie spłaszczone  na całej długości 3,5mm</t>
  </si>
  <si>
    <t>Wstępnie odchylane kowadełko 25mm transoralne z sondą o długości 90cm</t>
  </si>
  <si>
    <t>Jednorazowy instrument do zakładania szwu kapciuchowego o długości linii szwu 65 mm</t>
  </si>
  <si>
    <t>Jednorazowy instrument do zakładania szwu kapciuchowego o długości linii szwu 45 mm</t>
  </si>
  <si>
    <t>Ładunek do staplera liniowego zamykającego 60mm, zszywki tytanowe brzeżnie spłaszczone na całej długości 3,5mm</t>
  </si>
  <si>
    <t>Jednorazowy stapler liniowy z łamaną w obie strony głowicą (120˚) i obrotowym trzonem (360˚). Dwie linie tytanowych zszywek 4,8mm o długości 30mm</t>
  </si>
  <si>
    <t>Jednorazowy stapler liniowy z łamaną w obie strony głowicą (120˚) i obrotowym trzonem (360˚). Dwie linie tytanowych zszywek 3,5mm o długości 55mm</t>
  </si>
  <si>
    <t>Jednorazowy stapler liniowy z łamaną w obie strony głowicą (120˚) i obrotowym trzonem (360˚). Dwie linie tytanowych zszywek 4,8mm o długości 55mm</t>
  </si>
  <si>
    <t>Endostapler uniwersalny tnąco-zamykający przeznaczony do ładunków prostych i artykulacyjnych o dł. linii zszywek 30mm, 45mm, 60mm. Długość ramienia 16cm. Stapler posiada funkcję graspingu - możliwość podtrzymywania tkanek i 11 pozycji artykulacji.</t>
  </si>
  <si>
    <t>Endostapler uniwersalny tnąco-zamykający przeznaczony do ładunków prostych i artykulacyjnych o dł. linii zszywek 30mm, 45mm, 60mm. Długość ramienia 26cm. Stapler posiada funkcję graspingu - możliwość podtrzymywania tkanek i 11 pozycji artykulacji.</t>
  </si>
  <si>
    <t xml:space="preserve">Endostapler uniwersalny tnąco-zamykający przeznaczony do ładunków prostych i artykulacyjnych o dł. linii zszywek 30mm, 45mm, 60mm. Długość ramienia 6cm. </t>
  </si>
  <si>
    <t>Ładunek artykulacyjny tnąco-zamykający do endostaplera z dwoma potrójnymi liniami zszywek i sterylnym nożem dł. 30mm 2,5-naczyniowy (biały)</t>
  </si>
  <si>
    <t>Ładunek artykulacyjny tnąco-zamykający do endostaplera z dwoma potrójnymi liniami zszywek i sterylnym nożem dł. 30mm 3,5 (niebieski)</t>
  </si>
  <si>
    <t>Ładunek artykulacyjny tnąco-zamykający do endostaplera z dwoma potrójnymi liniami zszywek i sterylnym nożem dł. 45mm 2,5-naczyniowy (biały)</t>
  </si>
  <si>
    <t>Ładunek artykulacyjny tnąco-zamykający do endostaplera z dwoma potrójnymi liniami zszywek i sterylnym nożem dł. 45mm 3,5 (niebieski)</t>
  </si>
  <si>
    <t>Ładunek artykulacyjny tnąco-zamykający do endostaplera z dwoma potrójnymi liniami zszywek i sterylnym nożem dł. 45mm 4,8 (zielony)</t>
  </si>
  <si>
    <t>Ładunek artykulacyjny tnąco-zamykający do endostaplera z dwoma potrójnymi liniami zszywek i sterylnym nożem dł. 60mm 3,5 (niebieski)</t>
  </si>
  <si>
    <t>Ładunek artykulacyjny tnąco-zamykający do endostaplera z dwoma potrójnymi liniami zszywek i sterylnym nożem dł. 60mm 4,8 (zielony)</t>
  </si>
  <si>
    <t>Ładunek artykulacyjny tnąco zamykający z zakrzywioną końcówką do endostaplera z dwoma potrójnymi rzędami zszywek i sterylnym nożem o długości 45mm. Zszywki o wysokości 2,0-2,5-3,0 mm przed zamknięciem (złoty)</t>
  </si>
  <si>
    <t>Ładunek artykulacyjny tnąco zamykający z zakrzywioną końcówką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</si>
  <si>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</si>
  <si>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</si>
  <si>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</si>
  <si>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</si>
  <si>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Ładunek zakrzywiony tnąco zamykający do endostaplera z dwoma potrójnymi rzędami zszywek i sterylnym nożem. Zszywki o wysokości 3,0-3,5-4,0 mm przed zamknięciem</t>
  </si>
  <si>
    <t>Ładunek z nożem do staplera liniowego wielorazowego użytku - rozmiar 50 3,8</t>
  </si>
  <si>
    <t>Ładunek z nożem do staplera liniowego wielorazowego użytku  - rozmiar 90 3,8</t>
  </si>
  <si>
    <t>Wielorazowy endostapler uniwersalny elektryczny przeznaczony do ładunków prostych i artykulacyjnych składający się z rękojeści, konwertera, introducera, baterii i ładowarki</t>
  </si>
  <si>
    <t>Ładunek artykulacyjny tnąco-zamykający do endostaplera z dwoma potrójnymi liniami zszywek i sterylnym nożem dł. 60mm 2,5 (biały)</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</si>
  <si>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</si>
  <si>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</si>
  <si>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</si>
  <si>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</si>
  <si>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Skład zestawu: port do chirurgii małoinwazyjnej, wraz z trzema trokarami 5mm i jednym 12mm, manipilatory artykulacyjne 5mm, klipsownica laparoskopowa 5mm, worek do retrakcji resekowanego materiału</t>
  </si>
  <si>
    <t>Sterylny, okrągły elastyczny retraktor ran składający się z dwóch obręczy (proksymalna niebieska, dystalna – szara), połączonych trwałym poliuretanem umożliwiający 360º retrakcję: 5cm-9cm</t>
  </si>
  <si>
    <t>28.</t>
  </si>
  <si>
    <t>29.</t>
  </si>
  <si>
    <t>30.</t>
  </si>
  <si>
    <t>31.</t>
  </si>
  <si>
    <t>32.</t>
  </si>
  <si>
    <t>33.</t>
  </si>
  <si>
    <t>34.</t>
  </si>
  <si>
    <t>35.</t>
  </si>
  <si>
    <t>36.</t>
  </si>
  <si>
    <t>37.</t>
  </si>
  <si>
    <t>38.</t>
  </si>
  <si>
    <t>39.</t>
  </si>
  <si>
    <t>40.</t>
  </si>
  <si>
    <t>41.</t>
  </si>
  <si>
    <t>42.</t>
  </si>
  <si>
    <t>43.</t>
  </si>
  <si>
    <t>44.</t>
  </si>
  <si>
    <t>45.</t>
  </si>
  <si>
    <t>46.</t>
  </si>
  <si>
    <t>47.</t>
  </si>
  <si>
    <t>Chwytak atraumatyczny jednorazowy 5mm 31cm z maksymalnym otwarciem szczęk 32mm (typu endo clinch)</t>
  </si>
  <si>
    <t>Nożyczki laparoskopowe proste, jednorazowe 5 mm 31cm, obrotowe 360˚ z możliwością podłączenia koagulacji</t>
  </si>
  <si>
    <t>Atraumatyczny jednorazowy zakrzywiony 10mm retraktor z końcówką 5-cio palcową</t>
  </si>
  <si>
    <t>Jednorazowego użytku przyrząd do usuwania resekowanych narządów, śr.15mm, rozmiary worka 13x23cm (średnicaxgłębokość)</t>
  </si>
  <si>
    <t>Jednorazowa klipsownica do hernioplastyki z 30 wchłanialnymi wkrętkami</t>
  </si>
  <si>
    <t>Jednorazowe urządzenie do szycia nacięć po wprowadzeniu trokarów</t>
  </si>
  <si>
    <t>Jednorazowa elektroda do klemy termomechanicznej o długości 23cm</t>
  </si>
  <si>
    <t>Instrument tnąco-zamykający z aktywacją ręczną do zabiegów klasycznych o długości trzonu 20cm i prostych szczękach</t>
  </si>
  <si>
    <t>Elektrody jednorazowe powrotne do posiadanej diatermii Velleylab: elektroda 2-dzielna przystosowana do systemu zabezpieczania pacjenta przed poparzeniem typu REM, pokryta hydrożelem</t>
  </si>
  <si>
    <t>Elektroda czynna wielorazowego użytku z opcją cięcia i koagulacji z kablem o długości 4,6m</t>
  </si>
  <si>
    <t>Uchwyt monopolarny trójprzyciskowy z elektrodą powleczoną o długości przewodu 4,6m z możliwością regulacji mocy z jałowego pola operacyjnego</t>
  </si>
  <si>
    <t>Elektroda czynna jednorazowa z kaburą i kablem o długości 3m ostrze pokryte silikonem</t>
  </si>
  <si>
    <t>Elektroda czynna jednorazowa z kaburą i kablem o długości min. 3m</t>
  </si>
  <si>
    <t>Czyścik do elektrod</t>
  </si>
  <si>
    <t>Wielorazowa elektroda kulkowa o średnicy 3,2mm, dł. całkowita 5,33cm</t>
  </si>
  <si>
    <t>Wielorazowa elektroda igłowa cienka o długości 6,6cm, część aktywna 2,54cm</t>
  </si>
  <si>
    <t>Wielorazowa pętla o średnicy 9mm, długości 5cm, część aktywna 0,95cm</t>
  </si>
  <si>
    <t>Elektroda nożowa długość 16,51cm, część aktywna 2,54cm</t>
  </si>
  <si>
    <t>Elektroda nożowa długość 16,51cm, część aktywna 5,1mm</t>
  </si>
  <si>
    <t>Elektroda nożowa ze stali nierdzewnej, dł. całkowita 6,2cm, dł. robocza 2,54cm</t>
  </si>
  <si>
    <t>Elektroda argonowa o długości 7,6cm</t>
  </si>
  <si>
    <t>Elektroda argonowa o długości 15cm</t>
  </si>
  <si>
    <t>Elektroda argonowa o długości 23cm</t>
  </si>
  <si>
    <t>Adapter monopolarny do podłączenia jednorazowego uchwytu argonowego</t>
  </si>
  <si>
    <t>Kabel monopolarny wielorazowy do instrumentów endoskopowych z bolcem 4 mm</t>
  </si>
  <si>
    <t>Kabel monopolarny do instrumentów endoskopowych o długości 3m</t>
  </si>
  <si>
    <t>Jednorazowa pętla prostokątna do procedury LLETZ elektroda 5x5 mm, 13 cm</t>
  </si>
  <si>
    <t>Sterownik nożny monopolarny dwuprzyciskowy do posiadanej diatermii typu Valleylab</t>
  </si>
  <si>
    <t>Elektroda laparoskopowa 5mm, typu L, dł. 36cm</t>
  </si>
  <si>
    <t>Elektroda laparoskopowa 5mm, typu J, dł. 36cm</t>
  </si>
  <si>
    <t>Ekstraktor zszywek skórnych</t>
  </si>
  <si>
    <t>Kapciuchownica wielorazowa</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</si>
  <si>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</si>
  <si>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</si>
  <si>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DFP.271.26.2019.KB</t>
  </si>
  <si>
    <t>Dostawa materiałów chirurgicznych do chirurgi miękkiej.</t>
  </si>
  <si>
    <t>Oświadczamy, że zamówienie będziemy wykonywać do czasu wyczerpania  kwoty wynagrodzenia umownego określonego w załączniku nr 1a do specyfikacji, jednak nie dłużej niż przez 24 miesięce od dnia podpisania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</si>
  <si>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</si>
  <si>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Jednorazowy stapler okrężny z łamanym kowadełkiem i automatyczną regulacją siły docisku tkanki o średnicy 25mm z akustyczną sygnalizacją zamknięcia zszywek i złamania kowadełka. Zszywki tytanowe brzeżnie spłaszczone na całej długości 4,8mm</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</si>
  <si>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</si>
  <si>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Jednorazowy stapler okrężny z łamanym kowadełkiem i automatyczną regulacją siły docisku tkanki o średnicy 28mm z akustyczną sygnalizacją zamknięcia zszywek i złamania kowadełka. Zszywki tytanowe brzeżnie spłaszczone na całej długości 4,8mm</t>
  </si>
  <si>
    <t>Jednorazowy stapler okrężny z łamanym kowadełkiem i automatyczną regulacją siły docisku tkanki o średnicy 31mm z akustyczną sygnalizacją zamknięcia zszywek i złamania kowadełka. Zszywki tytanowe brzeżnie spłaszczone na całej długości 4,8mm</t>
  </si>
  <si>
    <t>Jednorazowy stapler okrężny z łamanym kowadełkiem i automatyczną regulacją siły docisku tkanki o średnicy 33mm z akustyczną sygnalizacją zamknięcia zszywek i złamania kowadełka. Zszywki tytanowe brzeżnie spłaszczone na całej długości 4,8mm</t>
  </si>
  <si>
    <t>Zestaw staplerowy do leczenia guzków krwawniczych i wypadania odbytu o średnicy 33mm. Zszywki tytanowe brzeżnie spłaszczone na całej długości 4,8mm</t>
  </si>
  <si>
    <t>Jednorazowy stapler liniowy zamykający 30mm, zszywki tytanowe brzeżnie spłaszczone na całej długości 2,5mm</t>
  </si>
  <si>
    <t>Ładunek do staplera liniowego zamykającego 30mm, zszywki tytanowe brzeżnie spłaszczone na całej długości 2,5mm</t>
  </si>
  <si>
    <t>Jednorazowy stapler liniowy zamykający 30mm, zszywki tytanowe brzeżnie spłaszczone na całej długości 3,5mm</t>
  </si>
  <si>
    <t>Ładunek do staplera liniowego zamykającego 30mm, zszywki tytanowe brzeżnie spłaszczone na całej długości 3,5mm</t>
  </si>
  <si>
    <t>Jednorazowy stapler liniowy zamykający 30mm, zszywki brzeżnie spłaszczone na całej długości 4,8mm</t>
  </si>
  <si>
    <t>Ładunek do staplera liniowego zamykającego 30mm, zszywki tytanowe brzeżnie spłaszczone na całej długości 4,8mm</t>
  </si>
  <si>
    <t>Jednorazowy stapler liniowy zamykający 45mm, zszywki tytanowe brzeżnie spłaszczone na całej długości 3,5mm</t>
  </si>
  <si>
    <t>Ładunek do staplera liniowego zamykającego 45mm, zszywki tytanowe brzeżnie spłaszczone na całej długości 3,5mm</t>
  </si>
  <si>
    <t>Jednorazowy stapler liniowy zamykający 45mm, zszywki tytanowe brzeżnie spłaszczone na całej długości 4,8mm</t>
  </si>
  <si>
    <t>Ładunek do staplera liniowego zamykającego 45mm, zszywki tytanowe brzeżnie spłaszczone na całej długości 4,8mm</t>
  </si>
  <si>
    <t>Jednorazowy stapler liniowy zamykający 60mm, zszywki tytanowe brzeżnie spłaszczone na całej długości 3,5mm</t>
  </si>
  <si>
    <t>Jednorazowy stapler liniowy zamykający 60mm, zszywki tytanowe brzeżnie spłaszczone na całej długości 4,8mm</t>
  </si>
  <si>
    <t>Ładunek do staplera liniowego zamykającego 60mm, zszywki tytanowe brzeżnie spłaszczone na całej długości 4,8mm</t>
  </si>
  <si>
    <t>Jednorazowy stapler liniowy zamykający 90mm, zszywki tytanowe brzeżnie spłaszczone na całej długości 3,5mm</t>
  </si>
  <si>
    <t>Ładunek do staplera liniowego zamykającego 90mm, zszywki tytanowe brzeżnie spłaszczone na całej długości 3,5mm</t>
  </si>
  <si>
    <t>Jednorazowy stapler liniowy zamykający 90mm, zszywki tytanowe brzeżnie spłaszczone na całej długości 4,8mm</t>
  </si>
  <si>
    <t>Ładunek do staplera liniowego zamykającego 90mm, zszywki tytanowe brzeżnie spłaszczone na całej długości 4,8mm</t>
  </si>
  <si>
    <t>Ładunek artykulacyjny tnąco zamykający do endostaplera z dwoma potrójnymi rzędami zszywek i sterylnym nożem o długości 60mm. Zszywki o wysokości 4,0-4,5-5,0 mm przed zamknięciem (czarny)</t>
  </si>
  <si>
    <t>Jednorazowy stapler liniowy z nożem wbudowanym w ładunek o długości szwu 60mm, wielkość zszywki 3,8mm. Zszywki tytanowe obustronnie spłaszczone na całej długości</t>
  </si>
  <si>
    <t>Ładunek z wbudowanym nożem do staplera liniowego o długości szwu 60mm, wielkość zszywki 3,8mm. Zszywki tytanowe obustronnie spłaszczone na całej długości</t>
  </si>
  <si>
    <t>Jednorazowy stapler liniowy z nożem wbudowanym w ładunek o długości szwu 60mm, wielkość zszywki 4,8mm. Zszywki tytanowe obustronnie spłaszczone na całej długości</t>
  </si>
  <si>
    <t>Ładunek z wbudowanym nożem do staplera liniowego o długości szwu 60mm, wielkość zszywki 4,8mm. Zszywki tytanowe obustronnie spłaszczone na całej długości</t>
  </si>
  <si>
    <t>Jednorazowy stapler liniowy z nożem wbudowanym w ładunek o długości szwu 80mm, wielkość zszywki 3.8mm Zszywki tytanowe obustronnie spłaszczone na całej długości</t>
  </si>
  <si>
    <t>Ładunek z wbudowanym nożem do staplera liniowego o długości szwu 80mm, wielkość zszywki 3,8mm. Zszywki tytanowe obustronnie spłaszczone na całej długości</t>
  </si>
  <si>
    <t>Jednorazowy stapler liniowy z nożem wbudowanym w ładunek o długości szwu 80mm, wielkość zszywki 4,8mm Zszywki tytanowe obustronnie spłaszczone na całej długości</t>
  </si>
  <si>
    <t>Ładunek z wbudowanym nożem do staplera liniowego o długości szwu 80mm, wielkość zszywki 4,8mm. Zszywki tytanowe obustronnie spłaszczone na całej długości</t>
  </si>
  <si>
    <t>Jednorazowy stapler liniowy z nożem wbudowanym w ładunek o długości szwu 100mm, wielkość zszywki 3,8mm .Zszywki tytanowe obustronnie spłaszczone na całej długości</t>
  </si>
  <si>
    <t>Ładunek z wbudowanym nożem do staplera liniowego o długości szwu 100mm, wielkość zszywki 3,8mm. Zszywki tytanowe obustronnie spłaszczone na całej długości</t>
  </si>
  <si>
    <t>Jednorazowy stapler liniowy z nożem wbudowanym w ładunek o długości szwu 100mm, wielkość zszywki 4,8mm Zszywki tytanowe obustronnie spłaszczone na całej długości</t>
  </si>
  <si>
    <t>Ładunek z wbudowanym nożem do staplera liniowego o długości szwu 100mm, wielkość zszywki 4,8mm. Zszywki tytanowe obustronnie spłaszczone na całej długości</t>
  </si>
  <si>
    <t>Ładunek artykulacyjny tnąco zamykający do endostaplera z dwoma potrójnymi rzędami zszywek i sterylnym nożem oraz zintegrowanym wchłanialnym materiałem wzmacniającym linię szwów o długości 60mm. Zszywki o wysokości 4,0-4,5-5,0 mm lub 3,0-3,5-4,0 mm przed zamknięciem</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</si>
  <si>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</si>
  <si>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Uniwersalna przeźroczysta karbowana kaniula do trokara jednorazowego 12mm, dł. 100mm, wyposażony w dwie uszczelki i uniwersalną redukcję 5-12mm, dwustronnie zaostrzone jednopłaszczyznowe ostrze</t>
  </si>
  <si>
    <t>Trokar laparoskopowy nieprzeźroczysty 5mm, bezostrzowy, z tępym rozpychającym obturatorem zakończonym pinem prowadzącym z osłoną, długość 100mm, kaniula żebrowana. Trokar posiadający trójstopniowy kranik z osobnymi pozycjami insuflacji, desuflacji i blokady przepływu gazu</t>
  </si>
  <si>
    <t>Uniwersalna przeźroczysta karbowana kaniula do trokara jednorazowego 5mm, dł. 100mm</t>
  </si>
  <si>
    <t>Trokar laparoskopowy nieprzeźroczysty 5mm, bezostrzowy, z tępym rozpychającym obturatorem zakończonym pinem prowadzącym z osłoną, długość 70-75mm, kaniula żebrowana. Trokar posiadający trójstopniowy kranik z osobnymi pozycjami insuflacji, desuflacji i blokady przepływu gazu</t>
  </si>
  <si>
    <t>Trokar laparoskopowy nieprzeźroczysty 5-11mm,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</si>
  <si>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</si>
  <si>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10-15mm,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</si>
  <si>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5-12mm, bezostrzowy, z tępym rozpychającym obturatorem zakończonym pinem prowadzącym z osłoną, długość 150mm, kaniula żebrowana. Trokar posiadający trójstopniowy kranik z osobnymi pozycjami insuflacji, desuflacji i blokady przepływu gazu</t>
  </si>
  <si>
    <t>Trokar laparoskopowy nieprzeźroczysty 10-15mm, bezostrzowy, z tępym rozpychającym obturatorem zakończonym pinem prowadzącym z osłoną, długość 150mm, kaniula żebrowana. Trokar posiadający trójstopniowy kranik z osobnymi pozycjami insuflacji, desuflacji i blokady przepływu gazu</t>
  </si>
  <si>
    <t>Igła insuflacyjna do trokarów rozprężających tkanki.120cm lub 150cm</t>
  </si>
  <si>
    <t>Port trójdrożny z zaworem insuflacyjno-desuflacyjnym do operacji małoinwazyjnych z elastycznej pianki, przekroju klepsydry. W zestawie trzy trokary 5mm, długość ok. 7cm z uszczelkami i trokar 5-12mm, długość ok. 10cm</t>
  </si>
  <si>
    <t>Jednorazowy zestaw laparoskopowy składający się z 5 nw.  narzędzi:
1. Jednorazowy trokar 11mm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5-11mm.                                                                                                           2. Jednorazowa kaniula 11mm, karbowana z trójstopniowym zaworem insuflacyjnym i wbudowaną uszczelką 5-11mm kompatyblina z trokarem z pozycji 1.                                                                                                                                                                                3. Jednorazowy trokar 5mm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</si>
  <si>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powłokowy rękaw ochronny do nacięć małych - 2,5-6cm</t>
  </si>
  <si>
    <t>Jednorazowy powłokowy rękaw ochronny do nacięć średnich - 5-9cm</t>
  </si>
  <si>
    <t>Jednorazowy powłokowy rękaw ochronny do nacięć dużych - 9-14cm</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</si>
  <si>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</si>
  <si>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Trokar laparoskopowy nieprzeźroczysty 12mm, wyposażony w dwie uszczelki i uniwersalną redukcję 5-12mm, dwustronnie zaostrzone jednopłaszczyznowe ostrze, długość 150mm, kaniula żebrowana. Trokar posiadający trójstopniowy kranik z osobnymi pozycjami insuflacji, desuflacji i blokady przepływu gazu</t>
  </si>
  <si>
    <t>Trokar laparoskopowy nieprzeźroczysty 15mm,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t>
  </si>
  <si>
    <t>Jednorazowy zestaw laparoskopowy składający się z 5 nw. narzędzi:
1.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5-12mm.                                                                                                           2. Jednorazowa kaniula 12mm, karbowana z trójstopniowym zaworem insuflacyjnym i wbudowaną uszczelką 5-12mm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</si>
  <si>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 xml:space="preserve">Jednorazowy trokar  11mm,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5-11mm          </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</si>
  <si>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5-11mm     </t>
  </si>
  <si>
    <t xml:space="preserve">Jednorazowy trokar 12mm,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5-12mm      </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</si>
  <si>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5-12mm       </t>
  </si>
  <si>
    <t>Jednorazowy trokar  5mm, dł. 100cm z karbowaną przeźroczystą kaniulą i kierunkowym metalowym ostrzem ostrzonym dwustronnie w kształcie litery „V”. Ostrze w bezpiecznej osłonie ze wskaźnikiem położenia ostrza. Trokar posiadający dwustopniowy kranik</t>
  </si>
  <si>
    <t>Uniwersalna przeźroczysta karbowana kaniula trokara laparoskopowego 5mm, przeznaczona dla trokarów ostrzowych, bezostrzowych i optycznych, wyposażona w dwie niezależne uszczelki, długości 100mm. Kaniula posiadająca dwustopniowy kranik</t>
  </si>
  <si>
    <t>Jednorazowy trokar  5mm, dł. 70cm z karbowaną przeźroczystą kaniulą i kierunkowym metalowym ostrzem ostrzonym dwustronnie w kształcie litery „V”. Ostrze w bezpiecznej osłonie ze wskaźnikiem położenia ostrza. Trokar posiadający dwustopniowy kranik</t>
  </si>
  <si>
    <t>Uniwersalna przezroczysta karbowana kaniula trokara laparoskopowego 5mm, przeznaczona dla trokarów ostrzowych, bezostrzowych i optycznych, wyposażona w dwie niezależne uszczelki, długości 70mm. Kaniula posiadająca dwustopniowy kranik</t>
  </si>
  <si>
    <t>Jednorazowy bezostrzowy trokar 5mm, dł. 100mm z karbowaną przeźroczystą kaniulą i z tępym rozpychającym obturatorem zakończonym pinem prowadzącym z osłoną. Ostrze w bezpiecznej osłonie ze wskaźnikiem położenia ostrza. Trokar posiadający dwustopniowy kranik</t>
  </si>
  <si>
    <t>Jednorazowy bezostrzowy trokar 5mm, dł. 70mm z karbowaną przeźroczystą kaniulą i z tępym rozpychającym obturatorem zakończonym pinem prowadzącym. Ostrze w bezpiecznej osłonie ze wskaźnikiem położenia ostrza. Trokar posiadający dwustopniowy kranik</t>
  </si>
  <si>
    <t xml:space="preserve">Jednorazowy bezostrzowy trokar 11mm,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5-11mm.       </t>
  </si>
  <si>
    <t xml:space="preserve">Jednorazowy bezostrzowy trokar  12mm,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5-12mm      </t>
  </si>
  <si>
    <t xml:space="preserve">Jednorazowy bezostrzowy trokar 15mm,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</si>
  <si>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 xml:space="preserve">Jednorazowy bezostrzowy trokar 12mm,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</si>
  <si>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 xml:space="preserve">Jednorazowy bezostrzowy trokar  15mm,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</si>
  <si>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 xml:space="preserve">Jednorazowy bezostrzowy trokar 11mm,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5-11mm      </t>
  </si>
  <si>
    <t xml:space="preserve">Jednorazowy bezostrzowy trokar 12mm,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5-12mm       </t>
  </si>
  <si>
    <t>Jednorazowy, bezostrzowy trokar 12mm,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25ml oraz piankowy kołnierz uszczelniający. Opakowanie zawiera dodatkowo strzykawkę typu Luer 35ml z podziałką</t>
  </si>
  <si>
    <t>Jednorazowy, rozdzielający tkanki trokar 10mm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</si>
  <si>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Jednorazowy zestaw laparoskopowy składający się z 6 nw. narzędzi w jednym opakowaniu proceduralnym
1. Jednorazowy trokar 12mm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5-12mm. - 1 szt.                                                                                                          
2. Jednorazowa karbowana kaniula 12mm, z trójstopniowym zaworem insuflacyjnym i wbudowaną niskoprofilową redukcją 5-12mm kompatyblina z trokarem z pozycji 1. - 1 szt.                                                                                                                                                                              3. Jednorazowy bezostrzowy trokar optyczny 5mm, dł. 100cm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</si>
  <si>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</si>
  <si>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Grasper jednorazowy laparoskopowy 5mm 31cm z możliwością podłączenia koagulacji</t>
  </si>
  <si>
    <t>Nożyczki laparoskopowe proste, jednorazowe 5mm 45cm, obrotowe 360˚ z możliwością podłączenia koagulacji</t>
  </si>
  <si>
    <r>
      <t>Nożyczki laparoskopowe z możliwością podpięcia do koagulacji o średnicy szaftu 5mm i długości trzonu 31cm, artykulacyjne 80</t>
    </r>
    <r>
      <rPr>
        <sz val="10"/>
        <color indexed="8"/>
        <rFont val="Calibri"/>
        <family val="2"/>
      </rPr>
      <t>˚</t>
    </r>
    <r>
      <rPr>
        <sz val="10"/>
        <color indexed="8"/>
        <rFont val="Calibri"/>
        <family val="2"/>
      </rPr>
      <t>, z rotacją 360</t>
    </r>
    <r>
      <rPr>
        <sz val="10"/>
        <color indexed="8"/>
        <rFont val="Calibri"/>
        <family val="2"/>
      </rPr>
      <t>˚</t>
    </r>
  </si>
  <si>
    <t>Preparator laparoskopowy prosty, jednorazowy 5mm 31cm, obrotowy 360˚ z możliwością podłączenia koagulacji</t>
  </si>
  <si>
    <r>
      <t>Preparator laparoskopowy jednorazowy 5mm 31cm z możliwością podłączenia koagulacji z możliwością wysuwania szczęk i zakrzywiania o 80</t>
    </r>
    <r>
      <rPr>
        <sz val="10"/>
        <color indexed="8"/>
        <rFont val="Calibri"/>
        <family val="2"/>
      </rPr>
      <t>˚</t>
    </r>
    <r>
      <rPr>
        <sz val="10"/>
        <color indexed="8"/>
        <rFont val="Calibri"/>
        <family val="2"/>
      </rPr>
      <t xml:space="preserve"> i rotacją 360</t>
    </r>
    <r>
      <rPr>
        <sz val="10"/>
        <color indexed="8"/>
        <rFont val="Calibri"/>
        <family val="2"/>
      </rPr>
      <t>˚</t>
    </r>
  </si>
  <si>
    <t>Igła insuflacyjna 120 mm długości</t>
  </si>
  <si>
    <t>Igła insuflacyjna 150 mm długości</t>
  </si>
  <si>
    <t>Automatyczna jednorazowa klipsownica laparoskopowa, śr. 10mm z 20 klipsami, średnio/duży 9mm, klips zamykający się od przodu szczęk ku tyłowi, z rzeźbą zabezpieczającą na powierzchni</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</si>
  <si>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</si>
  <si>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5mm automatyczna klipsownica do hernioplastyki z 30 tytanowymi klipsami typu wkrętki</t>
  </si>
  <si>
    <t>Jednorazowego użytku przyrząd do usuwania resekowanych narządów, śr. 12mm, o pojemności 1200ml, średnica worka 8,5cm</t>
  </si>
  <si>
    <t>Worek do pobierania próbek, jednorazowego użytku, poliuretanowy 6,4 x 15cm, z elastyczną metalową obręczą ułatwiającą pobieranie próbek, sztywny trzon średnica 10 mm, ergonomiczna rękojeść nożycowa z 2 zamkniętymi uchwytami na palce</t>
  </si>
  <si>
    <t>Worek do pobierania próbek, jednorazowego użytku, poliuretanowy 13 x 23cm, z elastyczną metalową obręczą ułatwiającą pobieranie próbek, sztywny trzon średnica 15mm, ergonomiczna rękojeść nożycowa z 2 zamkniętymi uchwytami na palce</t>
  </si>
  <si>
    <t>Worek do pobierania próbek o pojemności 275ml, jednorazowego użytku, nylonowy o wzmocnionej strukturze typu Ripstop, z elastyczną metalową półobręczą ułatwiającą pobieranie próbek, trzon średnicy 10mm, pętla z nici do zaciskania worka, średnica otworu worka 6, 10cm</t>
  </si>
  <si>
    <t>Worek do pobierania próbek o pojemności 1200ml, jednorazowego użytku, nylonowy o wzmocnionej strukturze typu Ripstop, z elastyczną metalową półobręczą ułatwiającą pobieranie próbek, trzon średnicy 12 mm, pętla z nici do zaciskania worka, średnica otworu worka 8,5cm</t>
  </si>
  <si>
    <t>Instrument tnąco-zamykający z aktywacją ręczną do zabiegów klasycznych o długości trzonu 18cm i wygiętych szczękach</t>
  </si>
  <si>
    <t>Instrument tnąco-zamykający z aktywacją ręczną do zabiegów laparoskopowych 5mm o długości trzonu 37cm. Szczęki z atraumatycznym przyostrzonym zakończeniem</t>
  </si>
  <si>
    <t>Narzędzie do uszczelniania naczyń z aktywacją ręczną do zabiegów laparoskopowych 5mm o długości trzonu 37cm. Szczęki z tępym zakończeniem</t>
  </si>
  <si>
    <t>Instrument tnąco-zamykający z aktywacją ręczną do zabiegów klasycznych o długości 18,8cm i wygiętych szczękach</t>
  </si>
  <si>
    <t>Narzędzie do uszczelniania naczyń 5mm do zabiegów laparoskopowych o długości rotującej 37cm z aktywacją ręczną i elektrodą czynną do preparowania tkanek</t>
  </si>
  <si>
    <t>Instrument tnąco-zamykający z aktywacją ręczną do zabiegów klasycznych 5mm o długości trzonu 23cm i prostych szczękach</t>
  </si>
  <si>
    <r>
      <t>Narzędzie wielokrotnego użytku do chirurgii otwartej z systemem uszczelniania tkanek, dług 23cm, szczęki wygięte 30</t>
    </r>
    <r>
      <rPr>
        <sz val="10"/>
        <color indexed="8"/>
        <rFont val="Calibri"/>
        <family val="2"/>
      </rPr>
      <t>˚</t>
    </r>
    <r>
      <rPr>
        <sz val="10"/>
        <color indexed="8"/>
        <rFont val="Calibri"/>
        <family val="2"/>
      </rPr>
      <t xml:space="preserve"> kompatybilne. Jednorazowa elektroda do klemy termomechanicznej o długości 23cm</t>
    </r>
  </si>
  <si>
    <t>Elektrody jednorazowe powrotne do posiadanej diatermii Velleylab: elektroda 2-dzielna przystosowana do systemu zabezpieczania pacjenta przed poparzeniem typu REM, pokryta hydrożelem w kształcie prostokątnym o wymiarach 18x11,5cm, szerokość podłączenia 4x2,5cm, nie odklejające się po kilkukrotnej aplikacji podczas zabiegu</t>
  </si>
  <si>
    <t>Kabel o długości 4,6m do podłączenia jednorazowej elektrody biernej na klips</t>
  </si>
  <si>
    <t>Wielorazowy kabel do pęset bipolarnych o długości 4,5 m</t>
  </si>
  <si>
    <t>Pęseta bipolarna wielorazowego użytku. Zamawiający każdorazowo określi rozmiar pęsety</t>
  </si>
  <si>
    <t>Wielorazowa elektroda kulkowa kątowa o średnicy 5,6mm, długości 5,1cm, część aktywna 5,6mm</t>
  </si>
  <si>
    <t>Przedłużka prosta do uchwytów wielorazowa o długości 13 cm</t>
  </si>
  <si>
    <t>Uchwyt jednorazowy argonowy monopolarny z przyciskami cięcia i koagulacji oraz z wbudowanym mechanizmem retrakcji noża i przełącznikiem aktywacji/wyłączenia przepływu argonu oraz z drenem i filtrem zanieczyszczeń</t>
  </si>
  <si>
    <t>Jednorazowa pętla do procedury LLETZ śr. 10x10mm, 13 cm</t>
  </si>
  <si>
    <t xml:space="preserve">Jednorazowa pętla do procedury LLETZ śr. 15x12mm, 13 cm </t>
  </si>
  <si>
    <t>Jednorazowa pętla do procedury LLETZ śr. 20x12mm, 13 cm</t>
  </si>
  <si>
    <t>Jednorazowa pętla do procedury  LLETZ śr. 20x15mm, 13 cm</t>
  </si>
  <si>
    <t>Jednorazowa kulka do procedury LLETZ 5 mm, 13 cm</t>
  </si>
  <si>
    <t>Sterownik nożny bipolarny jednoprzyciskowy do posiadanej diatermii Valleylab</t>
  </si>
  <si>
    <t>Elektrody jednorazowe powrotne kompatybilne z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</si>
  <si>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Jednorazowa rękojeść staplera endoskopowego z wbudowaną artykulacją przeznaczonego do ładunków wykonujących zespolenie o długości 45 mm, posiadająca dwie dźwignie zamykającą i spustową. Dystalna szerokość rozwarcia bransz 22mm. W pełni jednoręczny w obsłudze. Długość ramienia 28cm, 34cm, 44cm.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</si>
  <si>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</si>
  <si>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Jednorazowa rękojeść staplera endoskopowego prostego przeznaczonego do ładunków wykonujących zespolenie o długości 60mm, posiadająca dwie dźwignie zamykającą i spustową. Dystalna szerokość rozwarcia bransz 22mm. W pełni jednoręczny w obsłudze Długość ramienia 28cm, 34cm, 44cm. Zamawiający każdorazowo określi długość rękojeści przy składaniu zamówienia</t>
  </si>
  <si>
    <t>Jednorazowa rękojeść staplera endoskopowego z wbudowaną artykulacją przeznaczonego do ładunków wykonujących zespolenie o długości 60mm, posiadająca dwie dźwignie zamykającą i spustową. Długość ramienia 28cm, 34cm, 44cm. Jednoręczny (zamknięcie; odpalenie; artykulacja; rotacja). Zamawiający każdorazowo określi długość rękojeści przy składaniu zamówienia</t>
  </si>
  <si>
    <t>Jednorazowe ładunki liniowe do staplera endoskopowego, umożliwiającego wykonanie zespolenia na długości 60mm,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</si>
  <si>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60mm, ładowane w szczęki staplera, zszywki zamykające się do 1mm, 1,5mm, 1,8mm, 2mm i 2,3mm. Zamawiający każdorazowo określi rozmiar zszywek przy składaniu zamówienia </t>
  </si>
  <si>
    <t>Jednorazowe ładunki liniowe do staplera endoskopowego artykulacyjnego oferujące technologię zwiększonej przyczepności tkanki, umożliwiające wykonanie zespolenia na długości 45mm, ładowane w szczęki staplera, zszywki zamykające się do 1mm, 1,5mm, 1,8mm, 2mm i 2,3mm. Zamawiający każdorazowo określi rozmiar zszywek przy składaniu zamówienia</t>
  </si>
  <si>
    <t>Endostapler j.u automatyczny, naczyniowy 35mm, kowadło o 7mm. z zagiętym tępym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2 rzędy zszywek naczyniowych, wysokość otwartej zszywki 2,5mm, zamkniętej 1,0mm tępo zakończony dystalny koniec ładunku kompatybilny z wgłębieniem wyrównującym kowadła</t>
  </si>
  <si>
    <t>Ładunek j.u. do automatycznego staplera naczyniowego 35mm. Ładunek posiada 2 razy 2 rzędy zszywek naczyniowych wysokość otwartej zszywki 2,5mm, zamkniętej 1,0mm. Tępo zakończony dystalny koniec ładunku</t>
  </si>
  <si>
    <t>Jednorazowa rękojeść staplera endoskopowego zasilanego baterią z wbudowaną artykulacją w stapler, przeznaczonego do ładunków wykonujących zespolenie o długości 45mm. Długość ramienia 28cm, 34cm, 44cm</t>
  </si>
  <si>
    <t>Jednorazowy stapler endoskopowy zasilany bateryjnie, oferujący technologię zwiększonej przyczepności tkanki, do przeprowadzania wymagających zabiegów, przeznaczony do ładunków wykonujących zespolenie o długości 60mm o największej precyzji, posiadający dźwignie zamykającą i spust aktywujący. Długość ramienia 34 lub 44cm. Zamawiający określa długość staplera przy składaniu zamówienia</t>
  </si>
  <si>
    <t>Jednorazowy automatyczny stapler liniowy o długości linii szwu 30 mm załadowany ładunkiem do tkanki naczyniowej (wysokość otwartej zszywki 2,5mm), standardowej (wysokość otwartej zszywki 3,5mm) i grubej (wysokość otwartej zszywki 4,8mm).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</si>
  <si>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3,5mm) i grubej (wysokość otwartej zszywki 4,8mm).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</si>
  <si>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2,5mm), standardowej (wysokość otwartej zszywki 3,5mm) i grubej (wysokość otwartej zszywki 4,8mm). Stapler posiada dwie dźwignie - zamykającą i spustową. Zamawiający każdorazowo określi rodzaj ładunku przy składaniu zamówienia</t>
  </si>
  <si>
    <t>Ładunek do automatycznego staplera liniowego o długości linii szwu 60mm do tkanki standardowej (wysokość otwartej zszywki 3,5mm) i grubej (wysokość otwartej zszywki 4,8mm). Stapler posiada dwie dźwignie - zamykającą i spustową. Zamawiający każdorazowo określi rodzaj ładunku przy składaniu zamówienia</t>
  </si>
  <si>
    <t>Jednorazowy bezostrzowy trokar optyczny zakończony dwoma separatorami tkanki o średnicy 11mm, dł. 100mm, umożliwiający wprowadzenie narzędzi od 4,7mm do 11mm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</si>
  <si>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12,9mm, dł. 100mm, umożliwiający wprowadzenie narzędzi od 4,7mm do 12,9mm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</si>
  <si>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15mm, dł. 100mm, umożliwiający wprowadzenie narzędzi od 4,7mm do 15mm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</si>
  <si>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4,7mm, dł. 100mm,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</si>
  <si>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11mm, dł. 100mm, umożliwiający wprowadzenie narzędzi od 4,7mm do 11mm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</si>
  <si>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12,9mm, dł. 100mm, umożliwiający wprowadzenie narzędzi od 4,7mm do 12,9mm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</si>
  <si>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Jednorazowa uniwersalna kaniula o średnicy 12,9mm, dł. 100mm, umożliwiająca wprowadzenie narzędzi od 4,7mm do 12,9mm bez konieczności stosowania dodatkowych redukcji, wyposażona w dwie niezależne od siebie uszczelki, przezierna, rowkowana (niegwintowana) ze ściętym szczytem i lejkowatym otworem dla łatwiejszego wprowadzenia narzędzi. Kaniula umożliwiająca insuflację i desuflację</t>
  </si>
  <si>
    <t>Jednorazowa uniwersalna kaniula o średnicy 4,7mm, dł. 100mm, wyposażona w dwie niezależne od siebie uszczelki, przezierna, rowkowana (niegwintowana) ze ściętym szczytem i lejkowatym otworem dla łatwiejszego wprowadzenia narzędzi. Kaniula umożliwiający insuflację i desuflację</t>
  </si>
  <si>
    <t>Jednorazowy port dostępu laparoskopowego w rozmiarach - mały (do 4cm), średni (4cm - 7cm), duży (większy niż 7cm). Zamawiający każdorazowo określi rozmiar portu przy składaniu zamówienia</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</si>
  <si>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</si>
  <si>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5mm, długość ramienia 32,7mm, rozpiętość otwartych ostrzy 9,6mm, długość ostrzy 16mm. Dystans między palcem wskazującym a kciukiem w trakcie pełnego otwarcia 49mm / zamknięcia 40mm </t>
  </si>
  <si>
    <t xml:space="preserve">Jednorazowy Grasper endoskopowy z mechanizmem zamkowym. Średnica ramienia 5mm, długość ramienia 33,2mm, rozpiętość otwartych bransz 28,4mm, długość bransz 17,9mm. Dystans między palcem wskazującym a kciukiem w trakcie pełnego otwarcia 61mm / zamknięcia 39mm </t>
  </si>
  <si>
    <t xml:space="preserve">Jednorazowy Babcock endoskopowy z mechanizmem zamkowym. Średnica ramienia 5 mm, długość ramienia 33,2mm, rozpiętość otwartych bransz 32,2mm, długość bransz 20,6mm. Dystans między palcem wskazującym a kciukiem w trakcie pełnego otwarcia 61mm / zamknięcia 39mm </t>
  </si>
  <si>
    <t>Jednorazowy dysektor endoskopowy z możliwością cięcia monopolarnego. Średnica ramienia 5mm</t>
  </si>
  <si>
    <t>Jednorazowy, endoskopowy woreczek do pobierania próbek o pojemności 224ml, średnica ramienia 10mm.</t>
  </si>
  <si>
    <t>Jednorazowy bezostrzowy trokar optyczny zakończony dwoma separatorami tkanki o średnicy 4,7mm, dł. 100mm,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</si>
  <si>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</si>
  <si>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Imadło do szycia laparoskopowego wielorazowe</t>
  </si>
  <si>
    <t>Jednorazowy stapler okrężny wygięty z kontrolowanym dociskiem tkanki i regulowaną wysokością zamknięcia zszywki w zakresie od 1mm do 2,5mm. Czterostopniowa skala kompresji tkanki odpowiadająca stopniom kompresji w zakresie 1,0; 1,5; 2,0; 2,5mm. Rozmiary staplera: 21; 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</si>
  <si>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okrężny endoskopowy z kontrolowanym dociskiem tkanki i regulowaną wysokością zamknięcia zszywki w zakresie od 1 mm do 2,5 mm. Czterostopniowa skala kompresji tkanki odpowiadająca stopniom kompresji w zakresie 1,0; 1,5; 2,0; 2,5mm. Rozmiary staplera: 21;25; 29; 33mm.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</si>
  <si>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zamykająco tnący z zakrzywioną główką (kształt półksiężyca), długość linii cięcia 40mm. Stapler umożliwia 6 wystrzelenie ładunku podczas jednego zabiegu, zawiera ładunek do tkanki standardowej, grubej. Stapler posiada dwie dźwignie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</si>
  <si>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</si>
  <si>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Jednorazowy stapler liniowy z nożem o długości linii szwu 57mm załadowany ładunkiem do standardowej (wysokość zszywki po zamknięciu 1,5mm) i grubej (wysokość zszywki po zamknięciu 2mm). Nóż zintegrowany ze staplerem. Zamawiający każdorazowo określi rodzaj ładunku przy składaniu zamówienia</t>
  </si>
  <si>
    <t>Jednorazowy stapler liniowy z nożem o długości linii szwu 57mm załadowany ładunkiem do tkanki naczyniowej (wysokość zszywki po zamknięciu 1,0mm). Nóż zintegrowany ze staplerem</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</si>
  <si>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</si>
  <si>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</si>
  <si>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1,5mm) i grubej (wysokość zszywki po zamknięciu 2mm). Nóż zintegrowany ze staplerem. Zamawiający każdorazowo określi rodzaj ładunku przy składaniu zamówienia</t>
  </si>
  <si>
    <t>Ładunek do jednorazowego staplera liniowego z nożem o długości linii szwu 57mm do tkanki naczyniowej (wysokość zszywki po zamknięciu 1,0mm). Nóż zintegrowany jest ze staplerem</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</si>
  <si>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</si>
  <si>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</si>
  <si>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61mm. Stapler niezaładowany ładunkiem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</si>
  <si>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81mm. Stapler niezaładowany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</si>
  <si>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61mm (nóż zintegrowany z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</si>
  <si>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81mm (nóż zintegrowany z ładunkiem)</t>
  </si>
  <si>
    <t>Klipsy tytanowe małe o wymiarach przed zamknięciem 2,5mm i 3,0mm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</si>
  <si>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tytanowe średnie o wymiarach przed zamknięciem 3,0mm i 5,0mm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</si>
  <si>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tytanowe średnio - duże o wymiarach przed zamknięciem 5,5mm i 8,7mm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</si>
  <si>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tytanowe duże o wymiarach przed zamknięciem 8,0mm i 12,0mm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</si>
  <si>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wiążące (wchłaniale) wykonane z polidwuoksanonu średnie o wymiarach przed zamknięciem 3,8mm i 7,3mm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</si>
  <si>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5,3mm i 10,5mm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</si>
  <si>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7,5mm i 13,7mm po zamknięciu, pakowane w magazynki po 10 klipsów w magazynku i 6 magazynków w opakowaniu, posiadające mechanizm zatrzaskowy zabezpieczający przed zsunięciem się z naczynia. Klipsy w kolorze fioletowym dla zwiększonej widoczności</t>
  </si>
  <si>
    <t>Klipsownica wielokrotnego użytku przeznaczona do zabiegów endoskopowych, kompatybilna z klipsami tytanowymi, średnimi. Długość ramienia 33cm, średnica 10mm</t>
  </si>
  <si>
    <t>Klipsownica wielokrotnego użytku przeznaczona do zabiegów endoskopowych, kompatybilna z klipsami tytanowymi, średnio - dużymi. Długość ramienia 33cm, średnica ramienia 10mm</t>
  </si>
  <si>
    <t>Klipsownica wielokrotnego użytku przeznaczona do zabiegów endoskopowych, kompatybilna z klipsami tytanowymi, dużymi. Długość ramienia 33cm, średnica ramienia 10mm</t>
  </si>
  <si>
    <t>Klipsownica wielokrotnego użytku przeznaczona do zabiegów endoskopowych, kompatybilna z klipsami wchłanialnymi, średnimi. Długość ramienia 33cm, średnica 10mm</t>
  </si>
  <si>
    <t>Klipsownica wielokrotnego użytku przeznaczona do zabiegów endoskopowych, kompatybilna z klipsami wchłanialnymi, średnio - dużymi. Długość ramienia 33cm, średnica ramienia 10mm</t>
  </si>
  <si>
    <t>Klipsownica wielokrotnego użytku przeznaczona do zabiegów endoskopowych, kompatybilna z klipsami wchłanialnymi, dużymi. Długość ramienia 33cm, średnica ramienia 10mm</t>
  </si>
  <si>
    <t>Jednorazowa klipsownica długość ramienia 15cm, długość zamkniętego klipsa 6,0mm, ilość średnich klipsów w klipsownicy 20szt. Klipsownica wyposażona w rowkowane klipsy tytanowe w kolorze niebieskim</t>
  </si>
  <si>
    <t>Jednorazowa klipsownica długość ramienia 19,5cm, długość zamkniętego klipsa 10,8mm, ilość dużych klipsów w klipsownicy 30szt. Klipsownica wyposażona w rowkowane klipsy tytanowe w kolorze niebieskim</t>
  </si>
  <si>
    <t>Automatyczna jednorazowa klipsownica endoskopowa z sygnalizacją trzech pozostałych klipsów, śr. obrotowego ramienia 5mm, dł. 33cm, załadowana 15 tytanowymi klipsami średnio - dużymi (długość klipsa po zamknięciu 8,8mm)</t>
  </si>
  <si>
    <t>Automatyczna jednorazowa klipsownica endoskopowa z sygnalizacją trzech pozostałych klipsów, śr. obrotowego ramienia 10mm, dł. ok. 29cm, załadowana 20 tytanowymi klipsami średnio - dużymi (długość klipsa po zamknięciu 8,8mm)</t>
  </si>
  <si>
    <t>Automatyczna jednorazowa klipsownica endoskopowa z sygnalizacją trzech pozostałych klipsów, śr. obrotowego ramienia 12mm, dł. ok. 34cm, załadowana 20 tytanowymi klipsami dużymi (długość klipsa po zamknięciu 11 mm)</t>
  </si>
  <si>
    <t>Klipsownica wielokrotnego użytku, śred/duża, długość instrumentu 18,5cm. kompatybilna do ładunków tytanowych</t>
  </si>
  <si>
    <t>magazynek</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</si>
  <si>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</si>
  <si>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</si>
  <si>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Przetwornik pizoelektryczny zaopatrzony w ceramiczny transducer – zakres częstotliwości pracy 55,5kH</t>
  </si>
  <si>
    <t>Przetwornik pizoelektryczny zaopatrzony w ceramiczny transducer – zakres częstotliwości pracy 55,5kH i niebieski przewód łączący z generatorem dla lepszej widoczności</t>
  </si>
  <si>
    <t>Jednorazowe nożyczki do cięcia i koagulacji tkanek, zamykające naczynia o śr. do 7mm włącznie, wykorzystujące technologię bipolarną zaawansowaną, kontrolę termiczną termofuzji tkanek, śr. ramienia 5mm, dł. 14cm; 25cm; 35cm; 45cm. Proste bransze, blokada noża i wbudowana aktywacja ręczna, jednorazowe, sterylne. Zamawiający każdorazowo określi długość rękojeści przy składaniu zamówienia</t>
  </si>
  <si>
    <t>Jednorazowa końcówka do noża harmonicznego - dł. ramienia 23 i 36cm, śr 5mm,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Zamawiający każdorazowo określi długość rękojeści przy składaniu zamówienia</t>
  </si>
  <si>
    <t>Jednorazowa końcówka do noża harmonicznego - dł. ramienia 36cm,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</si>
  <si>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</si>
  <si>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</si>
  <si>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7mm włącznie, wykorzystujące zaawansowaną technologię bipolarną, współpracujące z kompatybilnym generatorem, uchwyt pistoletowy, zakrzywione bransze robocze dł. 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</si>
  <si>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7mm włącznie, wykorzystujące technologię bipolarną zaawansowaną kontrolowaną termicznie, śr. ramienia 5mm i dł. 35cm. Zakrzywione bransze o długości 19mm, wbudowana aktywacja ręczna. Trzon instrumentu, który normalnie znajduje się w pozycji wyprostowanej, można wygiąć za pomocą pokrętła zginania</t>
  </si>
  <si>
    <t>Jednorazowe nożyczki do cięcia i koagulacji tkanek, zamykające naczynia o śr. do 7mm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</si>
  <si>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</si>
  <si>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</si>
  <si>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</si>
  <si>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</si>
  <si>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</si>
  <si>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Trokar optyczny 10cm.
Trokar optyczny o średnicy 12mm z wbudowaną redukcją 5-12mm, długość 100mm,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</si>
  <si>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Trokar optyczny bariatryczny 15cm.
Trokar optyczny o średnicy 12mm z wbudowaną redukcją 5-12mm, długość 150 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</si>
  <si>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Retraktor ran- okrągły ring.
Retraktor i protektor do ran składający się z dwóch pierścieni: sztywnego pierścienia górnego oraz elastycznego pierścienia dolnego;  połączonych rękawem. Produkt bez zawartości naturalnego Latexu oraz ftalanów. Retraktor dostępny również z gumową nakładką z otworem na trokar z uszczelką utrzymującą odmę. Długość linii cięcia 5-9cm</t>
  </si>
  <si>
    <t>Retraktor ran - dwa ringi.
Retraktor i protektor do ran składający się z trzech pierścieni: 2 trwale połączonych elastycznych pierścieni górnych połączonych rowkiem oraz pojedynczego pierścienia dolnego; obręcze połączone rękawem. Długość linii cięcia 5-9cm</t>
  </si>
  <si>
    <t>Duży retraktor ran.
Retraktor i protektor do ran składający się z dwóch pierścieni: sztywnego pierścienia górnego oraz elastycznego pierścienia dolnego;  połączonych rękawem. Produkt bez zawartości naturalnego Latexu oraz ftalanów. Długość linii cięcia 17-25cm</t>
  </si>
  <si>
    <t>Balon żołądkowy.
System balonu żołądkowego, aplikowanego w celu leczenia otyłości składający się z: silikonowego balonu, bez elementów metalowych, o kształcie kulistym, wypełnianego solą fizjologiczną co najmniej do objetości 600ml, systemu napełniania oraz cewnika do zakładania balonu z prowadnikiem i podziałką długości o średnicy zewnętrznej 6,0 - 6,5mm</t>
  </si>
  <si>
    <t>Aspirator igłowy do oprózniania balonu żołądkowego.
Wielorazowy, endoskopowy aspirator igłowy dedykowany do nakłucia balonu wewnątrzżołądkowego i usunięcia wypełniającego go roztworu soli za pomocą standardowego odsysacza. 
Zamawiający dopuszcza możliwość zaoferowania aspiratorów igłowych do opróżniania balonu żołądkowego jednorazowego użytku.</t>
  </si>
  <si>
    <t>Kleszcze do usuwania balonu żołądkowego.
Wielorazowe kleszczyki endoskopowe dedykowane do usunięcia z żołądka opróżnionego balonu wewnątrzżołądkowego.
Zamawiający dopuszcza możliwość zaoferowania kleszczy do usuwania balonu żołądkowego jednorazowego użytku.</t>
  </si>
  <si>
    <t>Stapler okrężny z wciąganiem linii zszywek 29,5mm.
Stapler okrężny jednorazowego użytku do stosowania wewnętrznego, prosty, ze wzmocnionym ostrzem, umożliwiający wykonanie zespolenia bez przecinających się linii zszywek. Stapler o średnicy zewnętrznej kowadełka 29,5mm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</si>
  <si>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z wciąganiem linii zszywek 33,5mm..
Stapler okrężny jednorazowego użytku do stosowania wewnętrznego, prosty, ze wzmocnionym ostrzem, umożliwiający wykonanie zespolenia bez przecinających się linii zszywek. Stapler o średnicy zewnętrznej kowadełka 33,5mm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</si>
  <si>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liniowy z nożem wbudowanym w ładunek, w rozmiarach 60,80,100, jednorazowego użytku do stosowania wewnętrznego. Posiadający dwustronną dźwignię do wystrzelenia ładunku,przycisk szybkiego zwalniania,wskaźnik końca lini cięcia oraz systemy zabezpieczające zespolenie,szywki tytanowe. Zamawiający każdorazowo określi rozmiar staplera przy składaniu zamówienia</t>
  </si>
  <si>
    <t>Ładunki do staplera prostego z pozycji 4. Zamawiający każdorazowo określi rodzaj ładunku przy składaniu zamówienia</t>
  </si>
  <si>
    <t>Klipsy polimerowe niewchłanialne, rozmiar M (zamykające naczynia od 2 do 7mm), zintegrowane walcowate ząbki, pakowane w sterylne zasobniki po 6 sztuk z taśmą samoprzylepną</t>
  </si>
  <si>
    <t>Klipsownica laparoskopowa do klipsów polimerowych M; nierozbieralna z kanałem płuczącym; do trokara 5mm, długość robocza 33cm</t>
  </si>
  <si>
    <t>Klipsy polimerowe niewchłanialne, rozmiar XL (zamykające naczynia od 7 do 16mm), zintegrowane walcowate ząbki, pakowane w sterylne zasobniki po 2 sztuki z taśmą samoprzylepną</t>
  </si>
  <si>
    <t>Klipsy polimerowe niewchłanialne, rozmiar XL (zamykające naczynia od 7 do 16mm), zintegrowane walcowate ząbki,  pakowane w sterylne zasobniki po 4 sztuki z taśmą samoprzylepną</t>
  </si>
  <si>
    <t xml:space="preserve">Klipsy polimerowe niewchłanialne, rozmiar XL (zamykające naczynia od 7 do 16mm), o wzmocnionej stabilności poprzecznej i podłużnej na naczyniu pakowane w sterylne zasobniki po 6 sztuk z taśmą samoprzylepną, posiadające (oprócz zintegrowanych ząbków walcowatych) dodatkowo naprzemienny układ zębów zakończonych ostrzem uniesionym w kierunku przeciwległego ramienia pod kątem ok. 45˚ </t>
  </si>
  <si>
    <t>Klipsy polimerowe niewchłanialne, rozmiar L (zamykające naczynia od 5 do 13mm), zintegrowane walcowate ząbki, pakowane w sterylne zasobniki po 4 sztuki z taśmą samoprzylepną</t>
  </si>
  <si>
    <t xml:space="preserve">Klipsy polimerowe niewchłanialne, rozmiar L (zamykające naczynia od 5 do 13mm), o wzmocnionej stabilności poprzecznej i podłużnej na naczyniu  pakowane w  sterylne zasobniki po 6 sztuk z taśmą samoprzylepną, posiadające (oprócz zintegrowanych ząbków walcowatych) dodatkowo naprzemienny układ zębów zakończonych ostrzem uniesionym w kierunku przeciwległego ramienia pod kątem ok. 45˚ </t>
  </si>
  <si>
    <t>Klipsownica laparoskopowa do klipsów polimerowych; uniwersalna do rozmiaru L i XL; rozbieralna; składająca się z rękojeści z trzonem - średnica 10mm oraz dwóch wymiennych wkładów współpracujących L i XL; kanał płuczący; długość robocza 33 cm</t>
  </si>
  <si>
    <t xml:space="preserve">Klipsownice do chirurgii otwartej do klipsów polimerowych niewchłanialnych do rozmiaru L; długość 20 i 27cm do wyboru przez Zamawiającego </t>
  </si>
  <si>
    <t>Klipsownice do chirurgii otwartej do klipsów polimerowych niewchłanialnych do rozmiary XL; długość 20 i 27cm do wyboru przez Zamawiającego</t>
  </si>
  <si>
    <t>Klipsownica laparoskopowa z artykulacją 60º do klipsów polimerowych; do rozmiaru XL; 50º ruchomości + 10º zagięcia szczęk tj. 60º efektywnej artykulacji; nierozbieralna, blokada szczęk, 2 pokrętła (rotacja 360º oraz artykulacja); średnica 10mm, długość robocza 31cm</t>
  </si>
  <si>
    <t>zasobnik</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</si>
</sst>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0"/>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style="thin"/>
      <bottom/>
    </border>
    <border>
      <left style="thin"/>
      <right style="thin"/>
      <top style="thin"/>
      <bottom>
        <color indexed="63"/>
      </bottom>
    </border>
    <border>
      <left/>
      <right style="thin"/>
      <top/>
      <bottom style="thin"/>
    </border>
    <border>
      <left style="thin"/>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5" fillId="0" borderId="0" xfId="0" applyFont="1" applyFill="1" applyAlignment="1" applyProtection="1">
      <alignment horizontal="left" vertical="top" wrapText="1"/>
      <protection locked="0"/>
    </xf>
    <xf numFmtId="1" fontId="46" fillId="0" borderId="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45" fillId="0" borderId="11"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3" fontId="45" fillId="0" borderId="0" xfId="0" applyNumberFormat="1" applyFont="1" applyFill="1" applyAlignment="1" applyProtection="1">
      <alignment horizontal="left" vertical="top"/>
      <protection locked="0"/>
    </xf>
    <xf numFmtId="3" fontId="45" fillId="0" borderId="0" xfId="0" applyNumberFormat="1" applyFont="1" applyFill="1" applyAlignment="1" applyProtection="1">
      <alignment horizontal="left" vertical="top" wrapText="1"/>
      <protection locked="0"/>
    </xf>
    <xf numFmtId="1" fontId="46" fillId="0" borderId="0" xfId="0" applyNumberFormat="1" applyFont="1" applyFill="1" applyAlignment="1" applyProtection="1">
      <alignment horizontal="left" vertical="top" wrapText="1"/>
      <protection locked="0"/>
    </xf>
    <xf numFmtId="0" fontId="46" fillId="0" borderId="0" xfId="0" applyFont="1" applyFill="1" applyAlignment="1" applyProtection="1">
      <alignment horizontal="center" vertical="top" wrapText="1"/>
      <protection locked="0"/>
    </xf>
    <xf numFmtId="0" fontId="45" fillId="0" borderId="10" xfId="0" applyFont="1" applyFill="1" applyBorder="1" applyAlignment="1" applyProtection="1">
      <alignment horizontal="left" vertical="top" wrapText="1"/>
      <protection locked="0"/>
    </xf>
    <xf numFmtId="175" fontId="45" fillId="0" borderId="11" xfId="45" applyNumberFormat="1"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5" fillId="0" borderId="0" xfId="0" applyFont="1" applyFill="1" applyAlignment="1" applyProtection="1">
      <alignment horizontal="center" vertical="center" wrapText="1"/>
      <protection locked="0"/>
    </xf>
    <xf numFmtId="0" fontId="46" fillId="0" borderId="10" xfId="0"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44" fontId="46" fillId="0" borderId="10" xfId="0" applyNumberFormat="1" applyFont="1" applyFill="1" applyBorder="1" applyAlignment="1" applyProtection="1">
      <alignment horizontal="left" vertical="top" wrapText="1"/>
      <protection locked="0"/>
    </xf>
    <xf numFmtId="9" fontId="46" fillId="0" borderId="0" xfId="0" applyNumberFormat="1" applyFont="1" applyFill="1" applyAlignment="1" applyProtection="1">
      <alignment horizontal="lef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6" fillId="0" borderId="0" xfId="0" applyNumberFormat="1" applyFont="1" applyFill="1" applyBorder="1" applyAlignment="1" applyProtection="1">
      <alignment horizontal="left" vertical="top" wrapText="1"/>
      <protection locked="0"/>
    </xf>
    <xf numFmtId="49" fontId="46" fillId="0" borderId="0" xfId="0" applyNumberFormat="1" applyFont="1" applyFill="1" applyAlignment="1" applyProtection="1">
      <alignment horizontal="left" vertical="top" wrapText="1"/>
      <protection locked="0"/>
    </xf>
    <xf numFmtId="3" fontId="46" fillId="0" borderId="0" xfId="0" applyNumberFormat="1" applyFont="1" applyFill="1" applyBorder="1" applyAlignment="1" applyProtection="1">
      <alignment horizontal="right" vertical="top" wrapText="1"/>
      <protection locked="0"/>
    </xf>
    <xf numFmtId="49" fontId="46" fillId="0" borderId="11" xfId="0" applyNumberFormat="1" applyFont="1" applyFill="1" applyBorder="1" applyAlignment="1" applyProtection="1">
      <alignment horizontal="left" vertical="top" wrapText="1"/>
      <protection locked="0"/>
    </xf>
    <xf numFmtId="3" fontId="46" fillId="0" borderId="10" xfId="0" applyNumberFormat="1" applyFont="1" applyFill="1" applyBorder="1" applyAlignment="1" applyProtection="1">
      <alignment horizontal="right" vertical="top" wrapText="1"/>
      <protection locked="0"/>
    </xf>
    <xf numFmtId="49" fontId="45" fillId="0" borderId="10" xfId="0" applyNumberFormat="1" applyFont="1" applyFill="1" applyBorder="1" applyAlignment="1" applyProtection="1">
      <alignment horizontal="left" vertical="top" wrapText="1"/>
      <protection locked="0"/>
    </xf>
    <xf numFmtId="3" fontId="45" fillId="0" borderId="10" xfId="0" applyNumberFormat="1" applyFont="1" applyFill="1" applyBorder="1" applyAlignment="1" applyProtection="1">
      <alignment horizontal="righ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7" fillId="0" borderId="10" xfId="0" applyFont="1" applyFill="1" applyBorder="1" applyAlignment="1">
      <alignment horizontal="center" vertical="center"/>
    </xf>
    <xf numFmtId="0" fontId="47" fillId="0" borderId="12" xfId="0" applyFont="1" applyFill="1" applyBorder="1" applyAlignment="1" applyProtection="1">
      <alignment horizontal="center" vertical="center" wrapText="1"/>
      <protection locked="0"/>
    </xf>
    <xf numFmtId="1" fontId="47" fillId="0" borderId="10" xfId="45" applyNumberFormat="1"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1" fontId="27" fillId="0" borderId="10"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wrapText="1"/>
      <protection locked="0"/>
    </xf>
    <xf numFmtId="49" fontId="47" fillId="0" borderId="10" xfId="0" applyNumberFormat="1" applyFont="1" applyFill="1" applyBorder="1" applyAlignment="1" applyProtection="1">
      <alignment horizontal="center" vertical="center" wrapText="1"/>
      <protection locked="0"/>
    </xf>
    <xf numFmtId="3" fontId="47" fillId="0" borderId="10" xfId="45"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xf>
    <xf numFmtId="0" fontId="27" fillId="0" borderId="10" xfId="0" applyFont="1" applyFill="1" applyBorder="1" applyAlignment="1">
      <alignment horizontal="center" vertical="center" wrapText="1"/>
    </xf>
    <xf numFmtId="0" fontId="47" fillId="0" borderId="13" xfId="0" applyFont="1" applyFill="1" applyBorder="1" applyAlignment="1">
      <alignment horizontal="center" vertical="center"/>
    </xf>
    <xf numFmtId="1" fontId="47" fillId="0" borderId="14" xfId="45" applyNumberFormat="1" applyFont="1" applyFill="1" applyBorder="1" applyAlignment="1" applyProtection="1">
      <alignment horizontal="center" vertical="center" wrapText="1"/>
      <protection locked="0"/>
    </xf>
    <xf numFmtId="0" fontId="47" fillId="0" borderId="15" xfId="0" applyFont="1" applyFill="1" applyBorder="1" applyAlignment="1" applyProtection="1">
      <alignment horizontal="center" vertical="center" wrapText="1"/>
      <protection locked="0"/>
    </xf>
    <xf numFmtId="3" fontId="47" fillId="0" borderId="16" xfId="45" applyNumberFormat="1" applyFont="1" applyFill="1" applyBorder="1" applyAlignment="1" applyProtection="1">
      <alignment horizontal="center" vertical="center" wrapText="1"/>
      <protection locked="0"/>
    </xf>
    <xf numFmtId="0" fontId="47" fillId="0" borderId="13" xfId="0" applyFont="1" applyFill="1" applyBorder="1" applyAlignment="1" applyProtection="1">
      <alignment horizontal="center" vertical="center" wrapText="1"/>
      <protection locked="0"/>
    </xf>
    <xf numFmtId="3" fontId="47" fillId="0" borderId="14" xfId="45" applyNumberFormat="1" applyFont="1" applyFill="1" applyBorder="1" applyAlignment="1" applyProtection="1">
      <alignment horizontal="center" vertical="center" wrapText="1"/>
      <protection locked="0"/>
    </xf>
    <xf numFmtId="0" fontId="47"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49" fontId="27" fillId="0" borderId="10" xfId="0" applyNumberFormat="1" applyFont="1" applyFill="1" applyBorder="1" applyAlignment="1" applyProtection="1">
      <alignment horizontal="left" vertical="center" wrapText="1"/>
      <protection locked="0"/>
    </xf>
    <xf numFmtId="49" fontId="47"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 fillId="0" borderId="10" xfId="0"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49" fontId="46" fillId="0" borderId="11" xfId="0" applyNumberFormat="1" applyFont="1" applyFill="1" applyBorder="1" applyAlignment="1" applyProtection="1">
      <alignment horizontal="left" vertical="top" wrapText="1"/>
      <protection locked="0"/>
    </xf>
    <xf numFmtId="49" fontId="46" fillId="0" borderId="17" xfId="0" applyNumberFormat="1" applyFont="1" applyFill="1" applyBorder="1" applyAlignment="1" applyProtection="1">
      <alignment horizontal="left" vertical="top" wrapText="1"/>
      <protection locked="0"/>
    </xf>
    <xf numFmtId="49" fontId="46" fillId="0" borderId="12" xfId="0" applyNumberFormat="1" applyFont="1" applyFill="1" applyBorder="1" applyAlignment="1" applyProtection="1">
      <alignment horizontal="left" vertical="top" wrapText="1"/>
      <protection locked="0"/>
    </xf>
    <xf numFmtId="49" fontId="45" fillId="0" borderId="11" xfId="0" applyNumberFormat="1" applyFont="1" applyFill="1" applyBorder="1" applyAlignment="1" applyProtection="1">
      <alignment horizontal="left" vertical="top" wrapText="1"/>
      <protection locked="0"/>
    </xf>
    <xf numFmtId="49" fontId="45" fillId="0" borderId="12"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0" fontId="6"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6"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6" fillId="0" borderId="0" xfId="0" applyFont="1" applyFill="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4" fontId="46" fillId="0" borderId="11" xfId="0" applyNumberFormat="1" applyFont="1" applyFill="1" applyBorder="1" applyAlignment="1" applyProtection="1">
      <alignment horizontal="left" vertical="top" wrapText="1"/>
      <protection locked="0"/>
    </xf>
    <xf numFmtId="44" fontId="46" fillId="0" borderId="12" xfId="0" applyNumberFormat="1" applyFont="1" applyFill="1" applyBorder="1" applyAlignment="1" applyProtection="1">
      <alignment horizontal="left" vertical="top" wrapText="1"/>
      <protection locked="0"/>
    </xf>
    <xf numFmtId="0" fontId="47" fillId="33" borderId="16"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2" xfId="0" applyFont="1" applyFill="1" applyBorder="1" applyAlignment="1" applyProtection="1">
      <alignment horizontal="center" vertical="center"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zoomScale="77" zoomScaleNormal="77" zoomScaleSheetLayoutView="85" zoomScalePageLayoutView="115" workbookViewId="0" topLeftCell="A16">
      <selection activeCell="E29" sqref="E29"/>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180</v>
      </c>
    </row>
    <row r="6" spans="3:5" ht="15">
      <c r="C6" s="9" t="s">
        <v>41</v>
      </c>
      <c r="D6" s="89" t="s">
        <v>181</v>
      </c>
      <c r="E6" s="89"/>
    </row>
    <row r="8" spans="3:5" ht="15">
      <c r="C8" s="13" t="s">
        <v>37</v>
      </c>
      <c r="D8" s="107"/>
      <c r="E8" s="86"/>
    </row>
    <row r="9" spans="3:5" ht="15">
      <c r="C9" s="13" t="s">
        <v>43</v>
      </c>
      <c r="D9" s="109"/>
      <c r="E9" s="110"/>
    </row>
    <row r="10" spans="3:5" ht="15">
      <c r="C10" s="13" t="s">
        <v>36</v>
      </c>
      <c r="D10" s="90"/>
      <c r="E10" s="91"/>
    </row>
    <row r="11" spans="3:5" ht="15">
      <c r="C11" s="13" t="s">
        <v>45</v>
      </c>
      <c r="D11" s="90"/>
      <c r="E11" s="91"/>
    </row>
    <row r="12" spans="3:5" ht="15">
      <c r="C12" s="13" t="s">
        <v>46</v>
      </c>
      <c r="D12" s="90"/>
      <c r="E12" s="91"/>
    </row>
    <row r="13" spans="3:5" ht="15">
      <c r="C13" s="13" t="s">
        <v>47</v>
      </c>
      <c r="D13" s="90"/>
      <c r="E13" s="91"/>
    </row>
    <row r="14" spans="3:5" ht="15">
      <c r="C14" s="13" t="s">
        <v>48</v>
      </c>
      <c r="D14" s="90"/>
      <c r="E14" s="91"/>
    </row>
    <row r="15" spans="3:5" ht="15">
      <c r="C15" s="13" t="s">
        <v>49</v>
      </c>
      <c r="D15" s="90"/>
      <c r="E15" s="91"/>
    </row>
    <row r="16" spans="3:5" ht="15">
      <c r="C16" s="13" t="s">
        <v>50</v>
      </c>
      <c r="D16" s="90"/>
      <c r="E16" s="91"/>
    </row>
    <row r="17" spans="4:5" ht="15">
      <c r="D17" s="6"/>
      <c r="E17" s="14"/>
    </row>
    <row r="18" spans="2:5" ht="15">
      <c r="B18" s="9" t="s">
        <v>2</v>
      </c>
      <c r="C18" s="104" t="s">
        <v>44</v>
      </c>
      <c r="D18" s="105"/>
      <c r="E18" s="15"/>
    </row>
    <row r="19" spans="4:5" ht="15">
      <c r="D19" s="1"/>
      <c r="E19" s="15"/>
    </row>
    <row r="20" spans="3:5" ht="21" customHeight="1">
      <c r="C20" s="5" t="s">
        <v>17</v>
      </c>
      <c r="D20" s="16" t="s">
        <v>1</v>
      </c>
      <c r="E20" s="6"/>
    </row>
    <row r="21" spans="3:5" ht="15">
      <c r="C21" s="13" t="s">
        <v>23</v>
      </c>
      <c r="D21" s="17"/>
      <c r="E21" s="18"/>
    </row>
    <row r="22" spans="3:5" ht="15">
      <c r="C22" s="13" t="s">
        <v>24</v>
      </c>
      <c r="D22" s="17"/>
      <c r="E22" s="18"/>
    </row>
    <row r="23" spans="3:5" ht="15">
      <c r="C23" s="13" t="s">
        <v>25</v>
      </c>
      <c r="D23" s="17"/>
      <c r="E23" s="18"/>
    </row>
    <row r="24" spans="3:5" ht="15">
      <c r="C24" s="13" t="s">
        <v>26</v>
      </c>
      <c r="D24" s="17"/>
      <c r="E24" s="18"/>
    </row>
    <row r="25" spans="3:5" ht="15">
      <c r="C25" s="13" t="s">
        <v>27</v>
      </c>
      <c r="D25" s="17"/>
      <c r="E25" s="18"/>
    </row>
    <row r="26" spans="3:5" ht="15">
      <c r="C26" s="13" t="s">
        <v>28</v>
      </c>
      <c r="D26" s="17"/>
      <c r="E26" s="18"/>
    </row>
    <row r="27" spans="3:5" ht="15">
      <c r="C27" s="13" t="s">
        <v>29</v>
      </c>
      <c r="D27" s="17"/>
      <c r="E27" s="18"/>
    </row>
    <row r="28" spans="3:5" ht="15">
      <c r="C28" s="13" t="s">
        <v>30</v>
      </c>
      <c r="D28" s="17"/>
      <c r="E28" s="18"/>
    </row>
    <row r="29" spans="3:5" ht="15">
      <c r="C29" s="13" t="s">
        <v>31</v>
      </c>
      <c r="D29" s="17"/>
      <c r="E29" s="18"/>
    </row>
    <row r="30" spans="3:5" ht="15">
      <c r="C30" s="13" t="s">
        <v>32</v>
      </c>
      <c r="D30" s="17"/>
      <c r="E30" s="18"/>
    </row>
    <row r="31" spans="3:5" ht="15">
      <c r="C31" s="13" t="s">
        <v>63</v>
      </c>
      <c r="D31" s="17"/>
      <c r="E31" s="18"/>
    </row>
    <row r="32" spans="3:5" ht="15">
      <c r="C32" s="13" t="s">
        <v>64</v>
      </c>
      <c r="D32" s="17"/>
      <c r="E32" s="18"/>
    </row>
    <row r="33" spans="3:5" ht="15">
      <c r="C33" s="13" t="s">
        <v>65</v>
      </c>
      <c r="D33" s="17"/>
      <c r="E33" s="18"/>
    </row>
    <row r="34" spans="3:5" ht="15">
      <c r="C34" s="13" t="s">
        <v>66</v>
      </c>
      <c r="D34" s="17"/>
      <c r="E34" s="18"/>
    </row>
    <row r="35" spans="3:5" ht="15">
      <c r="C35" s="13" t="s">
        <v>67</v>
      </c>
      <c r="D35" s="17"/>
      <c r="E35" s="18"/>
    </row>
    <row r="36" spans="3:5" ht="15">
      <c r="C36" s="13" t="s">
        <v>68</v>
      </c>
      <c r="D36" s="17"/>
      <c r="E36" s="18"/>
    </row>
    <row r="37" spans="3:5" ht="15">
      <c r="C37" s="13" t="s">
        <v>69</v>
      </c>
      <c r="D37" s="17"/>
      <c r="E37" s="18"/>
    </row>
    <row r="38" spans="3:5" ht="15">
      <c r="C38" s="13" t="s">
        <v>70</v>
      </c>
      <c r="D38" s="17"/>
      <c r="E38" s="18"/>
    </row>
    <row r="39" ht="15" customHeight="1">
      <c r="E39" s="19"/>
    </row>
    <row r="40" spans="3:5" ht="86.25" customHeight="1">
      <c r="C40" s="89" t="s">
        <v>179</v>
      </c>
      <c r="D40" s="103"/>
      <c r="E40" s="103"/>
    </row>
    <row r="41" spans="2:5" ht="20.25" customHeight="1">
      <c r="B41" s="28" t="s">
        <v>3</v>
      </c>
      <c r="C41" s="88" t="s">
        <v>40</v>
      </c>
      <c r="D41" s="87"/>
      <c r="E41" s="108"/>
    </row>
    <row r="42" spans="2:5" ht="35.25" customHeight="1">
      <c r="B42" s="28" t="s">
        <v>4</v>
      </c>
      <c r="C42" s="106" t="s">
        <v>182</v>
      </c>
      <c r="D42" s="106"/>
      <c r="E42" s="106"/>
    </row>
    <row r="43" spans="2:5" s="20" customFormat="1" ht="53.25" customHeight="1">
      <c r="B43" s="28" t="s">
        <v>5</v>
      </c>
      <c r="C43" s="100" t="s">
        <v>183</v>
      </c>
      <c r="D43" s="100"/>
      <c r="E43" s="100"/>
    </row>
    <row r="44" spans="2:5" s="20" customFormat="1" ht="36" customHeight="1">
      <c r="B44" s="28" t="s">
        <v>33</v>
      </c>
      <c r="C44" s="100" t="s">
        <v>21</v>
      </c>
      <c r="D44" s="101"/>
      <c r="E44" s="101"/>
    </row>
    <row r="45" spans="2:5" s="20" customFormat="1" ht="33" customHeight="1">
      <c r="B45" s="28" t="s">
        <v>39</v>
      </c>
      <c r="C45" s="87" t="s">
        <v>34</v>
      </c>
      <c r="D45" s="88"/>
      <c r="E45" s="88"/>
    </row>
    <row r="46" spans="2:5" s="20" customFormat="1" ht="36" customHeight="1">
      <c r="B46" s="28" t="s">
        <v>6</v>
      </c>
      <c r="C46" s="100" t="s">
        <v>35</v>
      </c>
      <c r="D46" s="101"/>
      <c r="E46" s="101"/>
    </row>
    <row r="47" spans="2:5" s="20" customFormat="1" ht="35.25" customHeight="1">
      <c r="B47" s="28" t="s">
        <v>7</v>
      </c>
      <c r="C47" s="89" t="s">
        <v>56</v>
      </c>
      <c r="D47" s="89"/>
      <c r="E47" s="89"/>
    </row>
    <row r="48" spans="2:5" ht="38.25" customHeight="1">
      <c r="B48" s="28"/>
      <c r="C48" s="89" t="s">
        <v>54</v>
      </c>
      <c r="D48" s="89"/>
      <c r="E48" s="89"/>
    </row>
    <row r="49" spans="2:5" ht="24" customHeight="1">
      <c r="B49" s="28"/>
      <c r="C49" s="102" t="s">
        <v>55</v>
      </c>
      <c r="D49" s="102"/>
      <c r="E49" s="102"/>
    </row>
    <row r="50" spans="2:5" ht="27" customHeight="1">
      <c r="B50" s="28"/>
      <c r="C50" s="43"/>
      <c r="D50" s="44"/>
      <c r="E50" s="44"/>
    </row>
    <row r="51" spans="2:5" ht="15" customHeight="1">
      <c r="B51" s="28" t="s">
        <v>71</v>
      </c>
      <c r="C51" s="23" t="s">
        <v>8</v>
      </c>
      <c r="D51" s="27"/>
      <c r="E51" s="28"/>
    </row>
    <row r="52" spans="2:5" ht="15" customHeight="1">
      <c r="B52" s="45"/>
      <c r="C52" s="92" t="s">
        <v>19</v>
      </c>
      <c r="D52" s="93"/>
      <c r="E52" s="94"/>
    </row>
    <row r="53" spans="2:5" ht="15" customHeight="1">
      <c r="B53" s="28"/>
      <c r="C53" s="92" t="s">
        <v>9</v>
      </c>
      <c r="D53" s="94"/>
      <c r="E53" s="37"/>
    </row>
    <row r="54" spans="2:5" ht="15">
      <c r="B54" s="28"/>
      <c r="C54" s="95"/>
      <c r="D54" s="96"/>
      <c r="E54" s="37"/>
    </row>
    <row r="55" spans="2:5" ht="15" customHeight="1">
      <c r="B55" s="28"/>
      <c r="C55" s="95"/>
      <c r="D55" s="96"/>
      <c r="E55" s="37"/>
    </row>
    <row r="56" spans="2:5" ht="15">
      <c r="B56" s="28"/>
      <c r="C56" s="95"/>
      <c r="D56" s="96"/>
      <c r="E56" s="37"/>
    </row>
    <row r="57" spans="2:5" ht="15">
      <c r="B57" s="28"/>
      <c r="C57" s="46" t="s">
        <v>11</v>
      </c>
      <c r="D57" s="46"/>
      <c r="E57" s="47"/>
    </row>
    <row r="58" spans="2:5" ht="15" customHeight="1">
      <c r="B58" s="28"/>
      <c r="C58" s="92" t="s">
        <v>20</v>
      </c>
      <c r="D58" s="93"/>
      <c r="E58" s="94"/>
    </row>
    <row r="59" spans="2:5" ht="15">
      <c r="B59" s="28"/>
      <c r="C59" s="42" t="s">
        <v>9</v>
      </c>
      <c r="D59" s="48" t="s">
        <v>10</v>
      </c>
      <c r="E59" s="49" t="s">
        <v>12</v>
      </c>
    </row>
    <row r="60" spans="2:5" ht="15">
      <c r="B60" s="28"/>
      <c r="C60" s="50"/>
      <c r="D60" s="48"/>
      <c r="E60" s="51"/>
    </row>
    <row r="61" spans="2:5" ht="15" customHeight="1">
      <c r="B61" s="28"/>
      <c r="C61" s="50"/>
      <c r="D61" s="48"/>
      <c r="E61" s="51"/>
    </row>
    <row r="62" spans="2:5" ht="15">
      <c r="B62" s="28"/>
      <c r="C62" s="46"/>
      <c r="D62" s="46"/>
      <c r="E62" s="47"/>
    </row>
    <row r="63" spans="2:5" ht="15" customHeight="1">
      <c r="B63" s="28"/>
      <c r="C63" s="92" t="s">
        <v>22</v>
      </c>
      <c r="D63" s="93"/>
      <c r="E63" s="94"/>
    </row>
    <row r="64" spans="2:5" ht="15" customHeight="1">
      <c r="B64" s="28"/>
      <c r="C64" s="92" t="s">
        <v>13</v>
      </c>
      <c r="D64" s="94"/>
      <c r="E64" s="37"/>
    </row>
    <row r="65" spans="2:5" ht="15">
      <c r="B65" s="28"/>
      <c r="C65" s="99"/>
      <c r="D65" s="99"/>
      <c r="E65" s="37"/>
    </row>
    <row r="66" spans="2:5" ht="15" customHeight="1">
      <c r="B66" s="28"/>
      <c r="C66" s="43"/>
      <c r="D66" s="44"/>
      <c r="E66" s="44"/>
    </row>
    <row r="67" spans="3:5" ht="18" customHeight="1">
      <c r="C67" s="97" t="s">
        <v>13</v>
      </c>
      <c r="D67" s="98"/>
      <c r="E67" s="13"/>
    </row>
    <row r="68" spans="3:5" ht="18" customHeight="1">
      <c r="C68" s="86"/>
      <c r="D68" s="86"/>
      <c r="E68" s="13"/>
    </row>
    <row r="69" spans="3:5" ht="34.5" customHeight="1">
      <c r="C69" s="12"/>
      <c r="D69" s="21"/>
      <c r="E69" s="21"/>
    </row>
  </sheetData>
  <sheetProtection/>
  <mergeCells count="32">
    <mergeCell ref="D10:E10"/>
    <mergeCell ref="C41:E41"/>
    <mergeCell ref="C55:D55"/>
    <mergeCell ref="C56:D56"/>
    <mergeCell ref="D9:E9"/>
    <mergeCell ref="D14:E14"/>
    <mergeCell ref="D6:E6"/>
    <mergeCell ref="D13:E13"/>
    <mergeCell ref="C44:E44"/>
    <mergeCell ref="C18:D18"/>
    <mergeCell ref="D11:E11"/>
    <mergeCell ref="C43:E43"/>
    <mergeCell ref="C42:E42"/>
    <mergeCell ref="D12:E12"/>
    <mergeCell ref="D8:E8"/>
    <mergeCell ref="D15:E15"/>
    <mergeCell ref="C65:D65"/>
    <mergeCell ref="C46:E46"/>
    <mergeCell ref="C64:D64"/>
    <mergeCell ref="C47:E47"/>
    <mergeCell ref="C49:E49"/>
    <mergeCell ref="C40:E40"/>
    <mergeCell ref="C68:D68"/>
    <mergeCell ref="C45:E45"/>
    <mergeCell ref="C48:E48"/>
    <mergeCell ref="D16:E16"/>
    <mergeCell ref="C58:E58"/>
    <mergeCell ref="C63:E63"/>
    <mergeCell ref="C54:D54"/>
    <mergeCell ref="C53:D53"/>
    <mergeCell ref="C67:D67"/>
    <mergeCell ref="C52:E5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8" min="1"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17"/>
  <sheetViews>
    <sheetView showGridLines="0" zoomScale="77" zoomScaleNormal="77" zoomScalePageLayoutView="80" workbookViewId="0" topLeftCell="A2">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SUM(H14:H17)</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75" customHeight="1">
      <c r="A14" s="58" t="s">
        <v>2</v>
      </c>
      <c r="B14" s="78" t="s">
        <v>309</v>
      </c>
      <c r="C14" s="62" t="s">
        <v>62</v>
      </c>
      <c r="D14" s="63">
        <v>15</v>
      </c>
      <c r="E14" s="39"/>
      <c r="F14" s="39"/>
      <c r="G14" s="39"/>
      <c r="H14" s="40">
        <f>ROUND((ROUND(D14,2)*ROUND(G14,2)),2)</f>
        <v>0</v>
      </c>
      <c r="K14" s="41"/>
    </row>
    <row r="15" spans="1:11" s="57" customFormat="1" ht="114" customHeight="1">
      <c r="A15" s="58" t="s">
        <v>3</v>
      </c>
      <c r="B15" s="79" t="s">
        <v>310</v>
      </c>
      <c r="C15" s="62" t="s">
        <v>62</v>
      </c>
      <c r="D15" s="63">
        <v>10</v>
      </c>
      <c r="E15" s="39"/>
      <c r="F15" s="39"/>
      <c r="G15" s="39"/>
      <c r="H15" s="40">
        <f>ROUND((ROUND(D15,2)*ROUND(G15,2)),2)</f>
        <v>0</v>
      </c>
      <c r="K15" s="41"/>
    </row>
    <row r="16" spans="1:17" ht="85.5" customHeight="1">
      <c r="A16" s="58" t="s">
        <v>4</v>
      </c>
      <c r="B16" s="78" t="s">
        <v>311</v>
      </c>
      <c r="C16" s="62" t="s">
        <v>62</v>
      </c>
      <c r="D16" s="63">
        <v>20</v>
      </c>
      <c r="E16" s="39"/>
      <c r="F16" s="39"/>
      <c r="G16" s="39"/>
      <c r="H16" s="40">
        <f>ROUND((ROUND(D16,2)*ROUND(G16,2)),2)</f>
        <v>0</v>
      </c>
      <c r="Q16" s="1"/>
    </row>
    <row r="17" spans="1:17" ht="81" customHeight="1">
      <c r="A17" s="58" t="s">
        <v>5</v>
      </c>
      <c r="B17" s="79" t="s">
        <v>312</v>
      </c>
      <c r="C17" s="62" t="s">
        <v>62</v>
      </c>
      <c r="D17" s="63">
        <v>30</v>
      </c>
      <c r="E17" s="39"/>
      <c r="F17" s="39"/>
      <c r="G17" s="39"/>
      <c r="H17" s="40">
        <f>ROUND((ROUND(D17,2)*ROUND(G17,2)),2)</f>
        <v>0</v>
      </c>
      <c r="Q1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32"/>
  <sheetViews>
    <sheetView showGridLines="0" zoomScale="77" zoomScaleNormal="77" zoomScalePageLayoutView="80" workbookViewId="0" topLeftCell="A6">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10</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SUM(H14:H32)</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75" customHeight="1">
      <c r="A14" s="58" t="s">
        <v>2</v>
      </c>
      <c r="B14" s="78" t="s">
        <v>313</v>
      </c>
      <c r="C14" s="62" t="s">
        <v>62</v>
      </c>
      <c r="D14" s="63">
        <v>10</v>
      </c>
      <c r="E14" s="39"/>
      <c r="F14" s="39"/>
      <c r="G14" s="39"/>
      <c r="H14" s="40">
        <f>ROUND((ROUND(D14,2)*ROUND(G14,2)),2)</f>
        <v>0</v>
      </c>
      <c r="K14" s="41"/>
    </row>
    <row r="15" spans="1:11" s="57" customFormat="1" ht="82.5" customHeight="1">
      <c r="A15" s="58" t="s">
        <v>3</v>
      </c>
      <c r="B15" s="79" t="s">
        <v>314</v>
      </c>
      <c r="C15" s="62" t="s">
        <v>62</v>
      </c>
      <c r="D15" s="63">
        <v>30</v>
      </c>
      <c r="E15" s="39"/>
      <c r="F15" s="39"/>
      <c r="G15" s="39"/>
      <c r="H15" s="40">
        <f>ROUND((ROUND(D15,2)*ROUND(G15,2)),2)</f>
        <v>0</v>
      </c>
      <c r="K15" s="41"/>
    </row>
    <row r="16" spans="1:17" ht="82.5" customHeight="1">
      <c r="A16" s="58" t="s">
        <v>4</v>
      </c>
      <c r="B16" s="78" t="s">
        <v>315</v>
      </c>
      <c r="C16" s="62" t="s">
        <v>62</v>
      </c>
      <c r="D16" s="63">
        <v>10</v>
      </c>
      <c r="E16" s="39"/>
      <c r="F16" s="39"/>
      <c r="G16" s="39"/>
      <c r="H16" s="40">
        <f aca="true" t="shared" si="0" ref="H16:H32">ROUND((ROUND(D16,2)*ROUND(G16,2)),2)</f>
        <v>0</v>
      </c>
      <c r="Q16" s="1"/>
    </row>
    <row r="17" spans="1:17" ht="67.5" customHeight="1">
      <c r="A17" s="58" t="s">
        <v>5</v>
      </c>
      <c r="B17" s="79" t="s">
        <v>316</v>
      </c>
      <c r="C17" s="62" t="s">
        <v>62</v>
      </c>
      <c r="D17" s="63">
        <v>10</v>
      </c>
      <c r="E17" s="39"/>
      <c r="F17" s="39"/>
      <c r="G17" s="39"/>
      <c r="H17" s="40">
        <f t="shared" si="0"/>
        <v>0</v>
      </c>
      <c r="Q17" s="1"/>
    </row>
    <row r="18" spans="1:8" ht="76.5">
      <c r="A18" s="13">
        <v>5</v>
      </c>
      <c r="B18" s="78" t="s">
        <v>317</v>
      </c>
      <c r="C18" s="62" t="s">
        <v>62</v>
      </c>
      <c r="D18" s="63">
        <v>5</v>
      </c>
      <c r="E18" s="59"/>
      <c r="F18" s="13"/>
      <c r="G18" s="13"/>
      <c r="H18" s="40">
        <f t="shared" si="0"/>
        <v>0</v>
      </c>
    </row>
    <row r="19" spans="1:8" ht="76.5">
      <c r="A19" s="13">
        <v>6</v>
      </c>
      <c r="B19" s="79" t="s">
        <v>318</v>
      </c>
      <c r="C19" s="62" t="s">
        <v>62</v>
      </c>
      <c r="D19" s="63">
        <v>30</v>
      </c>
      <c r="E19" s="59"/>
      <c r="F19" s="13"/>
      <c r="G19" s="13"/>
      <c r="H19" s="40">
        <f t="shared" si="0"/>
        <v>0</v>
      </c>
    </row>
    <row r="20" spans="1:8" ht="63.75">
      <c r="A20" s="13">
        <v>7</v>
      </c>
      <c r="B20" s="78" t="s">
        <v>319</v>
      </c>
      <c r="C20" s="62" t="s">
        <v>62</v>
      </c>
      <c r="D20" s="63">
        <v>10</v>
      </c>
      <c r="E20" s="59"/>
      <c r="F20" s="13"/>
      <c r="G20" s="13"/>
      <c r="H20" s="40">
        <f t="shared" si="0"/>
        <v>0</v>
      </c>
    </row>
    <row r="21" spans="1:8" ht="51">
      <c r="A21" s="13">
        <v>8</v>
      </c>
      <c r="B21" s="79" t="s">
        <v>320</v>
      </c>
      <c r="C21" s="62" t="s">
        <v>62</v>
      </c>
      <c r="D21" s="63">
        <v>2</v>
      </c>
      <c r="E21" s="59"/>
      <c r="F21" s="13"/>
      <c r="G21" s="13"/>
      <c r="H21" s="40">
        <f t="shared" si="0"/>
        <v>0</v>
      </c>
    </row>
    <row r="22" spans="1:8" ht="38.25">
      <c r="A22" s="13">
        <v>9</v>
      </c>
      <c r="B22" s="78" t="s">
        <v>321</v>
      </c>
      <c r="C22" s="62" t="s">
        <v>62</v>
      </c>
      <c r="D22" s="63">
        <v>1</v>
      </c>
      <c r="E22" s="59"/>
      <c r="F22" s="13"/>
      <c r="G22" s="13"/>
      <c r="H22" s="40">
        <f t="shared" si="0"/>
        <v>0</v>
      </c>
    </row>
    <row r="23" spans="1:8" ht="25.5">
      <c r="A23" s="13">
        <v>10</v>
      </c>
      <c r="B23" s="79" t="s">
        <v>322</v>
      </c>
      <c r="C23" s="62" t="s">
        <v>62</v>
      </c>
      <c r="D23" s="63">
        <v>1</v>
      </c>
      <c r="E23" s="59"/>
      <c r="F23" s="13"/>
      <c r="G23" s="13"/>
      <c r="H23" s="40">
        <f t="shared" si="0"/>
        <v>0</v>
      </c>
    </row>
    <row r="24" spans="1:8" ht="51">
      <c r="A24" s="13">
        <v>11</v>
      </c>
      <c r="B24" s="78" t="s">
        <v>323</v>
      </c>
      <c r="C24" s="62" t="s">
        <v>62</v>
      </c>
      <c r="D24" s="63">
        <v>10</v>
      </c>
      <c r="E24" s="59"/>
      <c r="F24" s="13"/>
      <c r="G24" s="13"/>
      <c r="H24" s="40">
        <f t="shared" si="0"/>
        <v>0</v>
      </c>
    </row>
    <row r="25" spans="1:8" ht="51">
      <c r="A25" s="13">
        <v>12</v>
      </c>
      <c r="B25" s="79" t="s">
        <v>324</v>
      </c>
      <c r="C25" s="62" t="s">
        <v>62</v>
      </c>
      <c r="D25" s="63">
        <v>5</v>
      </c>
      <c r="E25" s="59"/>
      <c r="F25" s="13"/>
      <c r="G25" s="13"/>
      <c r="H25" s="40">
        <f t="shared" si="0"/>
        <v>0</v>
      </c>
    </row>
    <row r="26" spans="1:8" ht="51">
      <c r="A26" s="13">
        <v>13</v>
      </c>
      <c r="B26" s="78" t="s">
        <v>325</v>
      </c>
      <c r="C26" s="62" t="s">
        <v>62</v>
      </c>
      <c r="D26" s="63">
        <v>5</v>
      </c>
      <c r="E26" s="59"/>
      <c r="F26" s="13"/>
      <c r="G26" s="13"/>
      <c r="H26" s="40">
        <f t="shared" si="0"/>
        <v>0</v>
      </c>
    </row>
    <row r="27" spans="1:8" ht="25.5">
      <c r="A27" s="13">
        <v>14</v>
      </c>
      <c r="B27" s="79" t="s">
        <v>326</v>
      </c>
      <c r="C27" s="62" t="s">
        <v>62</v>
      </c>
      <c r="D27" s="63">
        <v>5</v>
      </c>
      <c r="E27" s="59"/>
      <c r="F27" s="13"/>
      <c r="G27" s="13"/>
      <c r="H27" s="40">
        <f t="shared" si="0"/>
        <v>0</v>
      </c>
    </row>
    <row r="28" spans="1:8" ht="25.5">
      <c r="A28" s="13">
        <v>15</v>
      </c>
      <c r="B28" s="78" t="s">
        <v>327</v>
      </c>
      <c r="C28" s="62" t="s">
        <v>62</v>
      </c>
      <c r="D28" s="63">
        <v>200</v>
      </c>
      <c r="E28" s="59"/>
      <c r="F28" s="13"/>
      <c r="G28" s="13"/>
      <c r="H28" s="40">
        <f t="shared" si="0"/>
        <v>0</v>
      </c>
    </row>
    <row r="29" spans="1:8" ht="63.75">
      <c r="A29" s="13">
        <v>16</v>
      </c>
      <c r="B29" s="78" t="s">
        <v>328</v>
      </c>
      <c r="C29" s="62" t="s">
        <v>62</v>
      </c>
      <c r="D29" s="63">
        <v>5</v>
      </c>
      <c r="E29" s="59"/>
      <c r="F29" s="13"/>
      <c r="G29" s="13"/>
      <c r="H29" s="40">
        <f t="shared" si="0"/>
        <v>0</v>
      </c>
    </row>
    <row r="30" spans="1:8" ht="38.25">
      <c r="A30" s="13">
        <v>17</v>
      </c>
      <c r="B30" s="79" t="s">
        <v>329</v>
      </c>
      <c r="C30" s="62" t="s">
        <v>62</v>
      </c>
      <c r="D30" s="63">
        <v>600</v>
      </c>
      <c r="E30" s="59"/>
      <c r="F30" s="13"/>
      <c r="G30" s="13"/>
      <c r="H30" s="40">
        <f t="shared" si="0"/>
        <v>0</v>
      </c>
    </row>
    <row r="31" spans="1:8" ht="15">
      <c r="A31" s="13">
        <v>18</v>
      </c>
      <c r="B31" s="78" t="s">
        <v>176</v>
      </c>
      <c r="C31" s="62" t="s">
        <v>62</v>
      </c>
      <c r="D31" s="63">
        <v>10</v>
      </c>
      <c r="E31" s="59"/>
      <c r="F31" s="13"/>
      <c r="G31" s="13"/>
      <c r="H31" s="40">
        <f t="shared" si="0"/>
        <v>0</v>
      </c>
    </row>
    <row r="32" spans="1:8" ht="15">
      <c r="A32" s="13">
        <v>19</v>
      </c>
      <c r="B32" s="79" t="s">
        <v>330</v>
      </c>
      <c r="C32" s="62" t="s">
        <v>62</v>
      </c>
      <c r="D32" s="63">
        <v>1</v>
      </c>
      <c r="E32" s="59"/>
      <c r="F32" s="13"/>
      <c r="G32" s="13"/>
      <c r="H32"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P18"/>
  <sheetViews>
    <sheetView showGridLines="0" zoomScale="77" zoomScaleNormal="77" zoomScalePageLayoutView="85" workbookViewId="0" topLeftCell="A4">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DFP.271.26.2019.KB</v>
      </c>
      <c r="H1" s="22" t="s">
        <v>53</v>
      </c>
      <c r="I1" s="22"/>
      <c r="J1" s="22"/>
      <c r="K1" s="22"/>
      <c r="L1" s="22"/>
      <c r="M1" s="22"/>
      <c r="N1" s="22"/>
      <c r="O1" s="2"/>
      <c r="P1" s="2"/>
    </row>
    <row r="2" ht="30.75" customHeight="1">
      <c r="H2" s="54" t="s">
        <v>61</v>
      </c>
    </row>
    <row r="4" spans="2:14" ht="15">
      <c r="B4" s="4" t="s">
        <v>14</v>
      </c>
      <c r="C4" s="5">
        <v>11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38.75" customHeight="1">
      <c r="A14" s="58" t="s">
        <v>2</v>
      </c>
      <c r="B14" s="78" t="s">
        <v>331</v>
      </c>
      <c r="C14" s="70" t="s">
        <v>62</v>
      </c>
      <c r="D14" s="63">
        <v>350</v>
      </c>
      <c r="E14" s="39"/>
      <c r="F14" s="39"/>
      <c r="G14" s="39"/>
      <c r="H14" s="40">
        <f>ROUND((ROUND(D14,2)*ROUND(G14,2)),2)</f>
        <v>0</v>
      </c>
      <c r="K14" s="41"/>
    </row>
    <row r="15" spans="1:11" s="57" customFormat="1" ht="132" customHeight="1">
      <c r="A15" s="58" t="s">
        <v>3</v>
      </c>
      <c r="B15" s="78" t="s">
        <v>332</v>
      </c>
      <c r="C15" s="70" t="s">
        <v>62</v>
      </c>
      <c r="D15" s="63">
        <v>12</v>
      </c>
      <c r="E15" s="39"/>
      <c r="F15" s="39"/>
      <c r="G15" s="39"/>
      <c r="H15" s="40">
        <f>ROUND((ROUND(D15,2)*ROUND(G15,2)),2)</f>
        <v>0</v>
      </c>
      <c r="K15" s="41"/>
    </row>
    <row r="16" spans="1:8" ht="114" customHeight="1">
      <c r="A16" s="58" t="s">
        <v>4</v>
      </c>
      <c r="B16" s="79" t="s">
        <v>333</v>
      </c>
      <c r="C16" s="70" t="s">
        <v>62</v>
      </c>
      <c r="D16" s="63">
        <v>120</v>
      </c>
      <c r="E16" s="39"/>
      <c r="F16" s="39"/>
      <c r="G16" s="39"/>
      <c r="H16" s="40">
        <f>ROUND((ROUND(D16,2)*ROUND(G16,2)),2)</f>
        <v>0</v>
      </c>
    </row>
    <row r="17" spans="1:8" ht="78.75" customHeight="1">
      <c r="A17" s="58" t="s">
        <v>5</v>
      </c>
      <c r="B17" s="78" t="s">
        <v>334</v>
      </c>
      <c r="C17" s="70" t="s">
        <v>62</v>
      </c>
      <c r="D17" s="63">
        <v>60</v>
      </c>
      <c r="E17" s="39"/>
      <c r="F17" s="39"/>
      <c r="G17" s="39"/>
      <c r="H17" s="40">
        <f>ROUND((ROUND(D17,2)*ROUND(G17,2)),2)</f>
        <v>0</v>
      </c>
    </row>
    <row r="18" spans="1:8" ht="50.25" customHeight="1">
      <c r="A18" s="58" t="s">
        <v>33</v>
      </c>
      <c r="B18" s="79" t="s">
        <v>177</v>
      </c>
      <c r="C18" s="70" t="s">
        <v>62</v>
      </c>
      <c r="D18" s="63">
        <v>1</v>
      </c>
      <c r="E18" s="39"/>
      <c r="F18" s="39"/>
      <c r="G18" s="39"/>
      <c r="H18" s="40">
        <f>ROUND((ROUND(D18,2)*ROUND(G18,2)),2)</f>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SUM(H14:H25)</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8.5" customHeight="1">
      <c r="A14" s="58" t="s">
        <v>2</v>
      </c>
      <c r="B14" s="78" t="s">
        <v>335</v>
      </c>
      <c r="C14" s="70" t="s">
        <v>62</v>
      </c>
      <c r="D14" s="68">
        <v>240</v>
      </c>
      <c r="E14" s="39"/>
      <c r="F14" s="39"/>
      <c r="G14" s="39"/>
      <c r="H14" s="40">
        <f>ROUND((ROUND(D14,2)*ROUND(G14,2)),2)</f>
        <v>0</v>
      </c>
      <c r="K14" s="41"/>
    </row>
    <row r="15" spans="1:11" s="57" customFormat="1" ht="88.5" customHeight="1">
      <c r="A15" s="58" t="s">
        <v>3</v>
      </c>
      <c r="B15" s="79" t="s">
        <v>336</v>
      </c>
      <c r="C15" s="70" t="s">
        <v>62</v>
      </c>
      <c r="D15" s="68">
        <v>5</v>
      </c>
      <c r="E15" s="39"/>
      <c r="F15" s="39"/>
      <c r="G15" s="39"/>
      <c r="H15" s="40">
        <f>ROUND((ROUND(D15,2)*ROUND(G15,2)),2)</f>
        <v>0</v>
      </c>
      <c r="K15" s="41"/>
    </row>
    <row r="16" spans="1:17" ht="88.5" customHeight="1">
      <c r="A16" s="58" t="s">
        <v>4</v>
      </c>
      <c r="B16" s="78" t="s">
        <v>337</v>
      </c>
      <c r="C16" s="70" t="s">
        <v>62</v>
      </c>
      <c r="D16" s="68">
        <v>150</v>
      </c>
      <c r="E16" s="39"/>
      <c r="F16" s="39"/>
      <c r="G16" s="39"/>
      <c r="H16" s="40">
        <f aca="true" t="shared" si="0" ref="H16:H25">ROUND((ROUND(D16,2)*ROUND(G16,2)),2)</f>
        <v>0</v>
      </c>
      <c r="Q16" s="1"/>
    </row>
    <row r="17" spans="1:17" ht="81" customHeight="1">
      <c r="A17" s="58" t="s">
        <v>5</v>
      </c>
      <c r="B17" s="79" t="s">
        <v>338</v>
      </c>
      <c r="C17" s="70" t="s">
        <v>62</v>
      </c>
      <c r="D17" s="68">
        <v>10</v>
      </c>
      <c r="E17" s="39"/>
      <c r="F17" s="39"/>
      <c r="G17" s="39"/>
      <c r="H17" s="40">
        <f t="shared" si="0"/>
        <v>0</v>
      </c>
      <c r="Q17" s="1"/>
    </row>
    <row r="18" spans="1:17" ht="59.25" customHeight="1">
      <c r="A18" s="58" t="s">
        <v>33</v>
      </c>
      <c r="B18" s="78" t="s">
        <v>339</v>
      </c>
      <c r="C18" s="70" t="s">
        <v>62</v>
      </c>
      <c r="D18" s="68">
        <v>500</v>
      </c>
      <c r="E18" s="39"/>
      <c r="F18" s="39"/>
      <c r="G18" s="39"/>
      <c r="H18" s="40">
        <f t="shared" si="0"/>
        <v>0</v>
      </c>
      <c r="Q18" s="1"/>
    </row>
    <row r="19" spans="1:17" ht="42.75" customHeight="1">
      <c r="A19" s="58" t="s">
        <v>39</v>
      </c>
      <c r="B19" s="79" t="s">
        <v>340</v>
      </c>
      <c r="C19" s="70" t="s">
        <v>62</v>
      </c>
      <c r="D19" s="68">
        <v>5</v>
      </c>
      <c r="E19" s="39"/>
      <c r="F19" s="39"/>
      <c r="G19" s="39"/>
      <c r="H19" s="40">
        <f t="shared" si="0"/>
        <v>0</v>
      </c>
      <c r="Q19" s="1"/>
    </row>
    <row r="20" spans="1:17" ht="79.5" customHeight="1">
      <c r="A20" s="58" t="s">
        <v>6</v>
      </c>
      <c r="B20" s="78" t="s">
        <v>341</v>
      </c>
      <c r="C20" s="70" t="s">
        <v>62</v>
      </c>
      <c r="D20" s="68">
        <v>550</v>
      </c>
      <c r="E20" s="39"/>
      <c r="F20" s="39"/>
      <c r="G20" s="39"/>
      <c r="H20" s="40">
        <f t="shared" si="0"/>
        <v>0</v>
      </c>
      <c r="Q20" s="1"/>
    </row>
    <row r="21" spans="1:8" ht="51">
      <c r="A21" s="13" t="s">
        <v>7</v>
      </c>
      <c r="B21" s="79" t="s">
        <v>342</v>
      </c>
      <c r="C21" s="70" t="s">
        <v>62</v>
      </c>
      <c r="D21" s="68">
        <v>5</v>
      </c>
      <c r="E21" s="59"/>
      <c r="F21" s="13"/>
      <c r="G21" s="13"/>
      <c r="H21" s="40">
        <f t="shared" si="0"/>
        <v>0</v>
      </c>
    </row>
    <row r="22" spans="1:8" ht="63.75">
      <c r="A22" s="13" t="s">
        <v>71</v>
      </c>
      <c r="B22" s="78" t="s">
        <v>343</v>
      </c>
      <c r="C22" s="70" t="s">
        <v>62</v>
      </c>
      <c r="D22" s="68">
        <v>30</v>
      </c>
      <c r="E22" s="59"/>
      <c r="F22" s="13"/>
      <c r="G22" s="13"/>
      <c r="H22" s="40">
        <f t="shared" si="0"/>
        <v>0</v>
      </c>
    </row>
    <row r="23" spans="1:8" ht="63.75">
      <c r="A23" s="13" t="s">
        <v>72</v>
      </c>
      <c r="B23" s="79" t="s">
        <v>344</v>
      </c>
      <c r="C23" s="70" t="s">
        <v>62</v>
      </c>
      <c r="D23" s="68">
        <v>40</v>
      </c>
      <c r="E23" s="59"/>
      <c r="F23" s="13"/>
      <c r="G23" s="13"/>
      <c r="H23" s="40">
        <f t="shared" si="0"/>
        <v>0</v>
      </c>
    </row>
    <row r="24" spans="1:8" ht="63.75">
      <c r="A24" s="13" t="s">
        <v>73</v>
      </c>
      <c r="B24" s="78" t="s">
        <v>345</v>
      </c>
      <c r="C24" s="70" t="s">
        <v>62</v>
      </c>
      <c r="D24" s="68">
        <v>30</v>
      </c>
      <c r="E24" s="59"/>
      <c r="F24" s="13"/>
      <c r="G24" s="13"/>
      <c r="H24" s="40">
        <f t="shared" si="0"/>
        <v>0</v>
      </c>
    </row>
    <row r="25" spans="1:8" ht="63.75">
      <c r="A25" s="13" t="s">
        <v>74</v>
      </c>
      <c r="B25" s="79" t="s">
        <v>346</v>
      </c>
      <c r="C25" s="70" t="s">
        <v>62</v>
      </c>
      <c r="D25" s="68">
        <v>100</v>
      </c>
      <c r="E25" s="59"/>
      <c r="F25" s="13"/>
      <c r="G25" s="13"/>
      <c r="H25"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32"/>
  <sheetViews>
    <sheetView showGridLines="0" zoomScale="77" zoomScaleNormal="77" zoomScalePageLayoutView="80" workbookViewId="0" topLeftCell="A27">
      <selection activeCell="H50" sqref="H50"/>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SUM(H14:H32)</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3" customHeight="1">
      <c r="A14" s="58" t="s">
        <v>2</v>
      </c>
      <c r="B14" s="80" t="s">
        <v>347</v>
      </c>
      <c r="C14" s="62" t="s">
        <v>366</v>
      </c>
      <c r="D14" s="68">
        <v>36</v>
      </c>
      <c r="E14" s="39"/>
      <c r="F14" s="39"/>
      <c r="G14" s="39"/>
      <c r="H14" s="40">
        <f>ROUND((ROUND(D14,2)*ROUND(G14,2)),2)</f>
        <v>0</v>
      </c>
      <c r="K14" s="41"/>
    </row>
    <row r="15" spans="1:11" s="57" customFormat="1" ht="106.5" customHeight="1">
      <c r="A15" s="58" t="s">
        <v>3</v>
      </c>
      <c r="B15" s="81" t="s">
        <v>348</v>
      </c>
      <c r="C15" s="62" t="s">
        <v>366</v>
      </c>
      <c r="D15" s="68">
        <v>1300</v>
      </c>
      <c r="E15" s="39"/>
      <c r="F15" s="39"/>
      <c r="G15" s="39"/>
      <c r="H15" s="40">
        <f>ROUND((ROUND(D15,2)*ROUND(G15,2)),2)</f>
        <v>0</v>
      </c>
      <c r="K15" s="41"/>
    </row>
    <row r="16" spans="1:17" ht="81" customHeight="1">
      <c r="A16" s="58" t="s">
        <v>4</v>
      </c>
      <c r="B16" s="80" t="s">
        <v>349</v>
      </c>
      <c r="C16" s="62" t="s">
        <v>366</v>
      </c>
      <c r="D16" s="68">
        <v>2000</v>
      </c>
      <c r="E16" s="39"/>
      <c r="F16" s="39"/>
      <c r="G16" s="39"/>
      <c r="H16" s="40">
        <f aca="true" t="shared" si="0" ref="H16:H32">ROUND((ROUND(D16,2)*ROUND(G16,2)),2)</f>
        <v>0</v>
      </c>
      <c r="Q16" s="1"/>
    </row>
    <row r="17" spans="1:17" ht="66" customHeight="1">
      <c r="A17" s="58" t="s">
        <v>5</v>
      </c>
      <c r="B17" s="81" t="s">
        <v>350</v>
      </c>
      <c r="C17" s="62" t="s">
        <v>366</v>
      </c>
      <c r="D17" s="68">
        <v>200</v>
      </c>
      <c r="E17" s="39"/>
      <c r="F17" s="39"/>
      <c r="G17" s="39"/>
      <c r="H17" s="40">
        <f t="shared" si="0"/>
        <v>0</v>
      </c>
      <c r="Q17" s="1"/>
    </row>
    <row r="18" spans="1:17" ht="66.75" customHeight="1">
      <c r="A18" s="58" t="s">
        <v>33</v>
      </c>
      <c r="B18" s="80" t="s">
        <v>351</v>
      </c>
      <c r="C18" s="62" t="s">
        <v>62</v>
      </c>
      <c r="D18" s="68">
        <v>1</v>
      </c>
      <c r="E18" s="39"/>
      <c r="F18" s="39"/>
      <c r="G18" s="39"/>
      <c r="H18" s="40">
        <f t="shared" si="0"/>
        <v>0</v>
      </c>
      <c r="Q18" s="1"/>
    </row>
    <row r="19" spans="1:17" ht="72" customHeight="1">
      <c r="A19" s="58" t="s">
        <v>39</v>
      </c>
      <c r="B19" s="81" t="s">
        <v>352</v>
      </c>
      <c r="C19" s="62" t="s">
        <v>62</v>
      </c>
      <c r="D19" s="68">
        <v>1</v>
      </c>
      <c r="E19" s="39"/>
      <c r="F19" s="39"/>
      <c r="G19" s="39"/>
      <c r="H19" s="40">
        <f t="shared" si="0"/>
        <v>0</v>
      </c>
      <c r="Q19" s="1"/>
    </row>
    <row r="20" spans="1:17" ht="81.75" customHeight="1">
      <c r="A20" s="58" t="s">
        <v>6</v>
      </c>
      <c r="B20" s="80" t="s">
        <v>353</v>
      </c>
      <c r="C20" s="62" t="s">
        <v>62</v>
      </c>
      <c r="D20" s="68">
        <v>1</v>
      </c>
      <c r="E20" s="39"/>
      <c r="F20" s="39"/>
      <c r="G20" s="39"/>
      <c r="H20" s="40">
        <f t="shared" si="0"/>
        <v>0</v>
      </c>
      <c r="Q20" s="1"/>
    </row>
    <row r="21" spans="1:17" ht="70.5" customHeight="1">
      <c r="A21" s="58" t="s">
        <v>7</v>
      </c>
      <c r="B21" s="81" t="s">
        <v>354</v>
      </c>
      <c r="C21" s="62" t="s">
        <v>62</v>
      </c>
      <c r="D21" s="68">
        <v>2</v>
      </c>
      <c r="E21" s="39"/>
      <c r="F21" s="39"/>
      <c r="G21" s="39"/>
      <c r="H21" s="40">
        <f t="shared" si="0"/>
        <v>0</v>
      </c>
      <c r="Q21" s="1"/>
    </row>
    <row r="22" spans="1:17" ht="59.25" customHeight="1">
      <c r="A22" s="58" t="s">
        <v>71</v>
      </c>
      <c r="B22" s="80" t="s">
        <v>355</v>
      </c>
      <c r="C22" s="62" t="s">
        <v>62</v>
      </c>
      <c r="D22" s="68">
        <v>6</v>
      </c>
      <c r="E22" s="39"/>
      <c r="F22" s="39"/>
      <c r="G22" s="39"/>
      <c r="H22" s="40">
        <f t="shared" si="0"/>
        <v>0</v>
      </c>
      <c r="Q22" s="1"/>
    </row>
    <row r="23" spans="1:17" ht="59.25" customHeight="1">
      <c r="A23" s="58" t="s">
        <v>72</v>
      </c>
      <c r="B23" s="81" t="s">
        <v>356</v>
      </c>
      <c r="C23" s="62" t="s">
        <v>62</v>
      </c>
      <c r="D23" s="68">
        <v>2</v>
      </c>
      <c r="E23" s="39"/>
      <c r="F23" s="39"/>
      <c r="G23" s="39"/>
      <c r="H23" s="40">
        <f t="shared" si="0"/>
        <v>0</v>
      </c>
      <c r="Q23" s="1"/>
    </row>
    <row r="24" spans="1:17" ht="59.25" customHeight="1">
      <c r="A24" s="58" t="s">
        <v>73</v>
      </c>
      <c r="B24" s="80" t="s">
        <v>357</v>
      </c>
      <c r="C24" s="62" t="s">
        <v>62</v>
      </c>
      <c r="D24" s="68">
        <v>1</v>
      </c>
      <c r="E24" s="39"/>
      <c r="F24" s="39"/>
      <c r="G24" s="39"/>
      <c r="H24" s="40">
        <f t="shared" si="0"/>
        <v>0</v>
      </c>
      <c r="Q24" s="1"/>
    </row>
    <row r="25" spans="1:17" ht="59.25" customHeight="1">
      <c r="A25" s="58" t="s">
        <v>74</v>
      </c>
      <c r="B25" s="81" t="s">
        <v>358</v>
      </c>
      <c r="C25" s="62" t="s">
        <v>62</v>
      </c>
      <c r="D25" s="68">
        <v>1</v>
      </c>
      <c r="E25" s="39"/>
      <c r="F25" s="39"/>
      <c r="G25" s="39"/>
      <c r="H25" s="40">
        <f t="shared" si="0"/>
        <v>0</v>
      </c>
      <c r="Q25" s="1"/>
    </row>
    <row r="26" spans="1:17" ht="38.25">
      <c r="A26" s="13" t="s">
        <v>75</v>
      </c>
      <c r="B26" s="80" t="s">
        <v>359</v>
      </c>
      <c r="C26" s="62" t="s">
        <v>62</v>
      </c>
      <c r="D26" s="68">
        <v>1</v>
      </c>
      <c r="E26" s="59"/>
      <c r="F26" s="13"/>
      <c r="G26" s="13"/>
      <c r="H26" s="40">
        <f t="shared" si="0"/>
        <v>0</v>
      </c>
      <c r="Q26" s="1"/>
    </row>
    <row r="27" spans="1:8" ht="38.25">
      <c r="A27" s="13" t="s">
        <v>76</v>
      </c>
      <c r="B27" s="81" t="s">
        <v>360</v>
      </c>
      <c r="C27" s="62" t="s">
        <v>62</v>
      </c>
      <c r="D27" s="68">
        <v>1</v>
      </c>
      <c r="E27" s="59"/>
      <c r="F27" s="13"/>
      <c r="G27" s="13"/>
      <c r="H27" s="40">
        <f t="shared" si="0"/>
        <v>0</v>
      </c>
    </row>
    <row r="28" spans="1:8" ht="38.25">
      <c r="A28" s="13" t="s">
        <v>77</v>
      </c>
      <c r="B28" s="80" t="s">
        <v>361</v>
      </c>
      <c r="C28" s="62" t="s">
        <v>62</v>
      </c>
      <c r="D28" s="68">
        <v>1</v>
      </c>
      <c r="E28" s="59"/>
      <c r="F28" s="13"/>
      <c r="G28" s="13"/>
      <c r="H28" s="40">
        <f t="shared" si="0"/>
        <v>0</v>
      </c>
    </row>
    <row r="29" spans="1:8" ht="38.25">
      <c r="A29" s="13" t="s">
        <v>78</v>
      </c>
      <c r="B29" s="81" t="s">
        <v>362</v>
      </c>
      <c r="C29" s="62" t="s">
        <v>62</v>
      </c>
      <c r="D29" s="68">
        <v>5</v>
      </c>
      <c r="E29" s="59"/>
      <c r="F29" s="13"/>
      <c r="G29" s="13"/>
      <c r="H29" s="40">
        <f t="shared" si="0"/>
        <v>0</v>
      </c>
    </row>
    <row r="30" spans="1:8" ht="38.25">
      <c r="A30" s="13" t="s">
        <v>79</v>
      </c>
      <c r="B30" s="80" t="s">
        <v>363</v>
      </c>
      <c r="C30" s="62" t="s">
        <v>62</v>
      </c>
      <c r="D30" s="68">
        <v>30</v>
      </c>
      <c r="E30" s="59"/>
      <c r="F30" s="13"/>
      <c r="G30" s="13"/>
      <c r="H30" s="40">
        <f t="shared" si="0"/>
        <v>0</v>
      </c>
    </row>
    <row r="31" spans="1:8" ht="38.25">
      <c r="A31" s="13" t="s">
        <v>80</v>
      </c>
      <c r="B31" s="81" t="s">
        <v>364</v>
      </c>
      <c r="C31" s="62" t="s">
        <v>62</v>
      </c>
      <c r="D31" s="68">
        <v>40</v>
      </c>
      <c r="E31" s="59"/>
      <c r="F31" s="13"/>
      <c r="G31" s="13"/>
      <c r="H31" s="40">
        <f t="shared" si="0"/>
        <v>0</v>
      </c>
    </row>
    <row r="32" spans="1:8" ht="25.5">
      <c r="A32" s="13" t="s">
        <v>81</v>
      </c>
      <c r="B32" s="81" t="s">
        <v>365</v>
      </c>
      <c r="C32" s="62" t="s">
        <v>62</v>
      </c>
      <c r="D32" s="68">
        <v>1</v>
      </c>
      <c r="E32" s="59"/>
      <c r="F32" s="13"/>
      <c r="G32" s="13"/>
      <c r="H32"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30"/>
  <sheetViews>
    <sheetView showGridLines="0" zoomScale="77" zoomScaleNormal="77" zoomScalePageLayoutView="80" workbookViewId="0" topLeftCell="A1">
      <selection activeCell="J14" sqref="J14"/>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SUM(H14:H30)</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9" customHeight="1">
      <c r="A14" s="58" t="s">
        <v>2</v>
      </c>
      <c r="B14" s="79" t="s">
        <v>367</v>
      </c>
      <c r="C14" s="62" t="s">
        <v>62</v>
      </c>
      <c r="D14" s="63">
        <v>30</v>
      </c>
      <c r="E14" s="39"/>
      <c r="F14" s="39"/>
      <c r="G14" s="39"/>
      <c r="H14" s="40">
        <f>ROUND((ROUND(D14,2)*ROUND(G14,2)),2)</f>
        <v>0</v>
      </c>
      <c r="K14" s="41"/>
    </row>
    <row r="15" spans="1:11" s="57" customFormat="1" ht="69" customHeight="1">
      <c r="A15" s="58" t="s">
        <v>3</v>
      </c>
      <c r="B15" s="78" t="s">
        <v>368</v>
      </c>
      <c r="C15" s="62" t="s">
        <v>62</v>
      </c>
      <c r="D15" s="63">
        <v>30</v>
      </c>
      <c r="E15" s="39"/>
      <c r="F15" s="39"/>
      <c r="G15" s="39"/>
      <c r="H15" s="40">
        <f>ROUND((ROUND(D15,2)*ROUND(G15,2)),2)</f>
        <v>0</v>
      </c>
      <c r="K15" s="41"/>
    </row>
    <row r="16" spans="1:17" ht="69" customHeight="1">
      <c r="A16" s="58" t="s">
        <v>4</v>
      </c>
      <c r="B16" s="79" t="s">
        <v>369</v>
      </c>
      <c r="C16" s="62" t="s">
        <v>62</v>
      </c>
      <c r="D16" s="63">
        <v>15</v>
      </c>
      <c r="E16" s="39"/>
      <c r="F16" s="39"/>
      <c r="G16" s="39"/>
      <c r="H16" s="40">
        <f aca="true" t="shared" si="0" ref="H16:H30">ROUND((ROUND(D16,2)*ROUND(G16,2)),2)</f>
        <v>0</v>
      </c>
      <c r="Q16" s="1"/>
    </row>
    <row r="17" spans="1:17" ht="69" customHeight="1">
      <c r="A17" s="58" t="s">
        <v>5</v>
      </c>
      <c r="B17" s="78" t="s">
        <v>370</v>
      </c>
      <c r="C17" s="62" t="s">
        <v>62</v>
      </c>
      <c r="D17" s="63">
        <v>2</v>
      </c>
      <c r="E17" s="39"/>
      <c r="F17" s="39"/>
      <c r="G17" s="39"/>
      <c r="H17" s="40">
        <f t="shared" si="0"/>
        <v>0</v>
      </c>
      <c r="Q17" s="1"/>
    </row>
    <row r="18" spans="1:17" ht="82.5" customHeight="1">
      <c r="A18" s="58" t="s">
        <v>33</v>
      </c>
      <c r="B18" s="79" t="s">
        <v>371</v>
      </c>
      <c r="C18" s="62" t="s">
        <v>62</v>
      </c>
      <c r="D18" s="63">
        <v>10</v>
      </c>
      <c r="E18" s="39"/>
      <c r="F18" s="39"/>
      <c r="G18" s="39"/>
      <c r="H18" s="40">
        <f t="shared" si="0"/>
        <v>0</v>
      </c>
      <c r="Q18" s="1"/>
    </row>
    <row r="19" spans="1:17" ht="128.25" customHeight="1">
      <c r="A19" s="58" t="s">
        <v>39</v>
      </c>
      <c r="B19" s="78" t="s">
        <v>372</v>
      </c>
      <c r="C19" s="62" t="s">
        <v>62</v>
      </c>
      <c r="D19" s="63">
        <v>500</v>
      </c>
      <c r="E19" s="39"/>
      <c r="F19" s="39"/>
      <c r="G19" s="39"/>
      <c r="H19" s="40">
        <f t="shared" si="0"/>
        <v>0</v>
      </c>
      <c r="Q19" s="1"/>
    </row>
    <row r="20" spans="1:17" ht="141" customHeight="1">
      <c r="A20" s="58" t="s">
        <v>6</v>
      </c>
      <c r="B20" s="79" t="s">
        <v>373</v>
      </c>
      <c r="C20" s="62" t="s">
        <v>62</v>
      </c>
      <c r="D20" s="63">
        <v>10</v>
      </c>
      <c r="E20" s="39"/>
      <c r="F20" s="39"/>
      <c r="G20" s="39"/>
      <c r="H20" s="40">
        <f t="shared" si="0"/>
        <v>0</v>
      </c>
      <c r="Q20" s="1"/>
    </row>
    <row r="21" spans="1:17" ht="132.75" customHeight="1">
      <c r="A21" s="58" t="s">
        <v>7</v>
      </c>
      <c r="B21" s="78" t="s">
        <v>374</v>
      </c>
      <c r="C21" s="62" t="s">
        <v>62</v>
      </c>
      <c r="D21" s="63">
        <v>300</v>
      </c>
      <c r="E21" s="39"/>
      <c r="F21" s="39"/>
      <c r="G21" s="39"/>
      <c r="H21" s="40">
        <f t="shared" si="0"/>
        <v>0</v>
      </c>
      <c r="Q21" s="1"/>
    </row>
    <row r="22" spans="1:17" ht="51" customHeight="1">
      <c r="A22" s="58" t="s">
        <v>71</v>
      </c>
      <c r="B22" s="79" t="s">
        <v>375</v>
      </c>
      <c r="C22" s="62" t="s">
        <v>62</v>
      </c>
      <c r="D22" s="63">
        <v>5</v>
      </c>
      <c r="E22" s="39"/>
      <c r="F22" s="39"/>
      <c r="G22" s="39"/>
      <c r="H22" s="40">
        <f t="shared" si="0"/>
        <v>0</v>
      </c>
      <c r="Q22" s="1"/>
    </row>
    <row r="23" spans="1:17" ht="94.5" customHeight="1">
      <c r="A23" s="58" t="s">
        <v>72</v>
      </c>
      <c r="B23" s="79" t="s">
        <v>376</v>
      </c>
      <c r="C23" s="62" t="s">
        <v>62</v>
      </c>
      <c r="D23" s="63">
        <v>6</v>
      </c>
      <c r="E23" s="39"/>
      <c r="F23" s="39"/>
      <c r="G23" s="39"/>
      <c r="H23" s="40">
        <f t="shared" si="0"/>
        <v>0</v>
      </c>
      <c r="Q23" s="1"/>
    </row>
    <row r="24" spans="1:17" ht="94.5" customHeight="1">
      <c r="A24" s="58" t="s">
        <v>73</v>
      </c>
      <c r="B24" s="79" t="s">
        <v>377</v>
      </c>
      <c r="C24" s="62" t="s">
        <v>62</v>
      </c>
      <c r="D24" s="63">
        <v>3</v>
      </c>
      <c r="E24" s="39"/>
      <c r="F24" s="39"/>
      <c r="G24" s="39"/>
      <c r="H24" s="40">
        <f t="shared" si="0"/>
        <v>0</v>
      </c>
      <c r="Q24" s="1"/>
    </row>
    <row r="25" spans="1:17" ht="94.5" customHeight="1">
      <c r="A25" s="58" t="s">
        <v>74</v>
      </c>
      <c r="B25" s="78" t="s">
        <v>378</v>
      </c>
      <c r="C25" s="62" t="s">
        <v>62</v>
      </c>
      <c r="D25" s="63">
        <v>12</v>
      </c>
      <c r="E25" s="39"/>
      <c r="F25" s="39"/>
      <c r="G25" s="39"/>
      <c r="H25" s="40">
        <f t="shared" si="0"/>
        <v>0</v>
      </c>
      <c r="Q25" s="1"/>
    </row>
    <row r="26" spans="1:17" ht="94.5" customHeight="1">
      <c r="A26" s="58" t="s">
        <v>75</v>
      </c>
      <c r="B26" s="79" t="s">
        <v>379</v>
      </c>
      <c r="C26" s="62" t="s">
        <v>62</v>
      </c>
      <c r="D26" s="63">
        <v>3</v>
      </c>
      <c r="E26" s="39"/>
      <c r="F26" s="39"/>
      <c r="G26" s="39"/>
      <c r="H26" s="40">
        <f t="shared" si="0"/>
        <v>0</v>
      </c>
      <c r="Q26" s="1"/>
    </row>
    <row r="27" spans="1:17" ht="94.5" customHeight="1">
      <c r="A27" s="58" t="s">
        <v>76</v>
      </c>
      <c r="B27" s="78" t="s">
        <v>380</v>
      </c>
      <c r="C27" s="62" t="s">
        <v>62</v>
      </c>
      <c r="D27" s="63">
        <v>3</v>
      </c>
      <c r="E27" s="39"/>
      <c r="F27" s="39"/>
      <c r="G27" s="39"/>
      <c r="H27" s="40">
        <f t="shared" si="0"/>
        <v>0</v>
      </c>
      <c r="Q27" s="1"/>
    </row>
    <row r="28" spans="1:17" ht="94.5" customHeight="1">
      <c r="A28" s="58" t="s">
        <v>77</v>
      </c>
      <c r="B28" s="79" t="s">
        <v>381</v>
      </c>
      <c r="C28" s="62" t="s">
        <v>62</v>
      </c>
      <c r="D28" s="63">
        <v>3</v>
      </c>
      <c r="E28" s="39"/>
      <c r="F28" s="39"/>
      <c r="G28" s="39"/>
      <c r="H28" s="40">
        <f t="shared" si="0"/>
        <v>0</v>
      </c>
      <c r="Q28" s="1"/>
    </row>
    <row r="29" spans="1:17" ht="94.5" customHeight="1">
      <c r="A29" s="58" t="s">
        <v>78</v>
      </c>
      <c r="B29" s="78" t="s">
        <v>382</v>
      </c>
      <c r="C29" s="62" t="s">
        <v>62</v>
      </c>
      <c r="D29" s="63">
        <v>3</v>
      </c>
      <c r="E29" s="39"/>
      <c r="F29" s="39"/>
      <c r="G29" s="39"/>
      <c r="H29" s="40">
        <f t="shared" si="0"/>
        <v>0</v>
      </c>
      <c r="Q29" s="1"/>
    </row>
    <row r="30" spans="1:17" ht="94.5" customHeight="1">
      <c r="A30" s="58" t="s">
        <v>79</v>
      </c>
      <c r="B30" s="79" t="s">
        <v>383</v>
      </c>
      <c r="C30" s="62" t="s">
        <v>62</v>
      </c>
      <c r="D30" s="63">
        <v>3</v>
      </c>
      <c r="E30" s="39"/>
      <c r="F30" s="39"/>
      <c r="G30" s="39"/>
      <c r="H30" s="40">
        <f t="shared" si="0"/>
        <v>0</v>
      </c>
      <c r="Q30"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5" workbookViewId="0" topLeftCell="A8">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7" customHeight="1">
      <c r="A14" s="58" t="s">
        <v>2</v>
      </c>
      <c r="B14" s="82" t="s">
        <v>384</v>
      </c>
      <c r="C14" s="62" t="s">
        <v>62</v>
      </c>
      <c r="D14" s="68">
        <v>1000</v>
      </c>
      <c r="E14" s="39"/>
      <c r="F14" s="39"/>
      <c r="G14" s="39"/>
      <c r="H14" s="40">
        <f>ROUND((ROUND(D14,2)*ROUND(G14,2)),2)</f>
        <v>0</v>
      </c>
      <c r="K14" s="41"/>
    </row>
    <row r="15" spans="1:11" s="57" customFormat="1" ht="93" customHeight="1">
      <c r="A15" s="58" t="s">
        <v>3</v>
      </c>
      <c r="B15" s="82" t="s">
        <v>385</v>
      </c>
      <c r="C15" s="62" t="s">
        <v>62</v>
      </c>
      <c r="D15" s="68">
        <v>100</v>
      </c>
      <c r="E15" s="39"/>
      <c r="F15" s="39"/>
      <c r="G15" s="39"/>
      <c r="H15" s="40">
        <f>ROUND((ROUND(D15,2)*ROUND(G15,2)),2)</f>
        <v>0</v>
      </c>
      <c r="K15" s="41"/>
    </row>
    <row r="16" spans="1:17" ht="93" customHeight="1">
      <c r="A16" s="58" t="s">
        <v>4</v>
      </c>
      <c r="B16" s="82" t="s">
        <v>386</v>
      </c>
      <c r="C16" s="62" t="s">
        <v>62</v>
      </c>
      <c r="D16" s="68">
        <v>200</v>
      </c>
      <c r="E16" s="39"/>
      <c r="F16" s="39"/>
      <c r="G16" s="39"/>
      <c r="H16" s="40">
        <f>ROUND((ROUND(D16,2)*ROUND(G16,2)),2)</f>
        <v>0</v>
      </c>
      <c r="Q16" s="1"/>
    </row>
    <row r="17" spans="1:17" ht="61.5" customHeight="1">
      <c r="A17" s="58" t="s">
        <v>5</v>
      </c>
      <c r="B17" s="82" t="s">
        <v>387</v>
      </c>
      <c r="C17" s="62" t="s">
        <v>62</v>
      </c>
      <c r="D17" s="68">
        <v>50</v>
      </c>
      <c r="E17" s="39"/>
      <c r="F17" s="39"/>
      <c r="G17" s="39"/>
      <c r="H17" s="40">
        <f>ROUND((ROUND(D17,2)*ROUND(G17,2)),2)</f>
        <v>0</v>
      </c>
      <c r="Q17" s="1"/>
    </row>
    <row r="18" spans="1:17" ht="66" customHeight="1">
      <c r="A18" s="58" t="s">
        <v>33</v>
      </c>
      <c r="B18" s="82" t="s">
        <v>388</v>
      </c>
      <c r="C18" s="62" t="s">
        <v>62</v>
      </c>
      <c r="D18" s="68">
        <v>10</v>
      </c>
      <c r="E18" s="39"/>
      <c r="F18" s="39"/>
      <c r="G18" s="39"/>
      <c r="H18" s="40">
        <f>ROUND((ROUND(D18,2)*ROUND(G18,2)),2)</f>
        <v>0</v>
      </c>
      <c r="Q18"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5" workbookViewId="0" topLeftCell="A4">
      <selection activeCell="G21" sqref="G21"/>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SUM(H14:H16)</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6.75" customHeight="1">
      <c r="A14" s="58" t="s">
        <v>2</v>
      </c>
      <c r="B14" s="83" t="s">
        <v>389</v>
      </c>
      <c r="C14" s="70" t="s">
        <v>62</v>
      </c>
      <c r="D14" s="63">
        <v>100</v>
      </c>
      <c r="E14" s="39"/>
      <c r="F14" s="39"/>
      <c r="G14" s="39"/>
      <c r="H14" s="40">
        <f>ROUND((ROUND(D14,2)*ROUND(G14,2)),2)</f>
        <v>0</v>
      </c>
      <c r="K14" s="41"/>
    </row>
    <row r="15" spans="1:11" s="57" customFormat="1" ht="120.75" customHeight="1">
      <c r="A15" s="58" t="s">
        <v>3</v>
      </c>
      <c r="B15" s="83" t="s">
        <v>390</v>
      </c>
      <c r="C15" s="72" t="s">
        <v>62</v>
      </c>
      <c r="D15" s="73">
        <v>10</v>
      </c>
      <c r="E15" s="39"/>
      <c r="F15" s="39"/>
      <c r="G15" s="39"/>
      <c r="H15" s="40">
        <f>ROUND((ROUND(D15,2)*ROUND(G15,2)),2)</f>
        <v>0</v>
      </c>
      <c r="K15" s="41"/>
    </row>
    <row r="16" spans="1:17" ht="67.5" customHeight="1">
      <c r="A16" s="58" t="s">
        <v>4</v>
      </c>
      <c r="B16" s="83" t="s">
        <v>391</v>
      </c>
      <c r="C16" s="70" t="s">
        <v>62</v>
      </c>
      <c r="D16" s="63">
        <v>10</v>
      </c>
      <c r="E16" s="39"/>
      <c r="F16" s="39"/>
      <c r="G16" s="39"/>
      <c r="H16" s="40">
        <f>ROUND((ROUND(D16,2)*ROUND(G16,2)),2)</f>
        <v>0</v>
      </c>
      <c r="Q16" s="1"/>
    </row>
    <row r="17" ht="15">
      <c r="Q17" s="1"/>
    </row>
    <row r="18" ht="15">
      <c r="Q18"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5" workbookViewId="0" topLeftCell="A4">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23" customHeight="1">
      <c r="A14" s="58" t="s">
        <v>2</v>
      </c>
      <c r="B14" s="66" t="s">
        <v>178</v>
      </c>
      <c r="C14" s="62" t="s">
        <v>62</v>
      </c>
      <c r="D14" s="68">
        <v>80</v>
      </c>
      <c r="E14" s="39"/>
      <c r="F14" s="39"/>
      <c r="G14" s="39"/>
      <c r="H14" s="40">
        <f>ROUND((ROUND(D14,2)*ROUND(G14,2)),2)</f>
        <v>0</v>
      </c>
      <c r="K14" s="41"/>
    </row>
    <row r="15" spans="1:11" s="57" customFormat="1" ht="124.5" customHeight="1">
      <c r="A15" s="58" t="s">
        <v>3</v>
      </c>
      <c r="B15" s="71" t="s">
        <v>392</v>
      </c>
      <c r="C15" s="74" t="s">
        <v>62</v>
      </c>
      <c r="D15" s="75">
        <v>10</v>
      </c>
      <c r="E15" s="39"/>
      <c r="F15" s="39"/>
      <c r="G15" s="39"/>
      <c r="H15" s="40">
        <f>ROUND((ROUND(D15,2)*ROUND(G15,2)),2)</f>
        <v>0</v>
      </c>
      <c r="K15" s="41"/>
    </row>
    <row r="16" spans="1:17" ht="114.75">
      <c r="A16" s="13" t="s">
        <v>4</v>
      </c>
      <c r="B16" s="71" t="s">
        <v>393</v>
      </c>
      <c r="C16" s="62" t="s">
        <v>62</v>
      </c>
      <c r="D16" s="68">
        <v>10</v>
      </c>
      <c r="E16" s="59"/>
      <c r="F16" s="13"/>
      <c r="G16" s="13"/>
      <c r="H16" s="40">
        <f>ROUND((ROUND(D16,2)*ROUND(G16,2)),2)</f>
        <v>0</v>
      </c>
      <c r="Q16" s="1"/>
    </row>
    <row r="17" spans="1:8" ht="63.75">
      <c r="A17" s="13" t="s">
        <v>5</v>
      </c>
      <c r="B17" s="67" t="s">
        <v>394</v>
      </c>
      <c r="C17" s="76" t="s">
        <v>62</v>
      </c>
      <c r="D17" s="77">
        <v>70</v>
      </c>
      <c r="E17" s="59"/>
      <c r="F17" s="13"/>
      <c r="G17" s="13"/>
      <c r="H17" s="40">
        <f>ROUND((ROUND(D17,2)*ROUND(G17,2)),2)</f>
        <v>0</v>
      </c>
    </row>
    <row r="18" spans="1:8" ht="25.5">
      <c r="A18" s="13" t="s">
        <v>33</v>
      </c>
      <c r="B18" s="66" t="s">
        <v>395</v>
      </c>
      <c r="C18" s="62" t="s">
        <v>62</v>
      </c>
      <c r="D18" s="68">
        <v>40</v>
      </c>
      <c r="E18" s="59"/>
      <c r="F18" s="13"/>
      <c r="G18" s="13"/>
      <c r="H18" s="40">
        <f>ROUND((ROUND(D18,2)*ROUND(G18,2)),2)</f>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tabSelected="1" zoomScale="77" zoomScaleNormal="77" zoomScalePageLayoutView="80" workbookViewId="0" topLeftCell="A7">
      <selection activeCell="B28" sqref="B2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 customHeight="1">
      <c r="A14" s="58" t="s">
        <v>2</v>
      </c>
      <c r="B14" s="84" t="s">
        <v>396</v>
      </c>
      <c r="C14" s="62" t="s">
        <v>407</v>
      </c>
      <c r="D14" s="113">
        <v>600</v>
      </c>
      <c r="E14" s="39"/>
      <c r="F14" s="39"/>
      <c r="G14" s="39"/>
      <c r="H14" s="40">
        <f>ROUND((ROUND(D14,2)*ROUND(G14,2)),2)</f>
        <v>0</v>
      </c>
      <c r="K14" s="41"/>
    </row>
    <row r="15" spans="1:11" s="57" customFormat="1" ht="57" customHeight="1">
      <c r="A15" s="58" t="s">
        <v>3</v>
      </c>
      <c r="B15" s="85" t="s">
        <v>397</v>
      </c>
      <c r="C15" s="62" t="s">
        <v>62</v>
      </c>
      <c r="D15" s="114">
        <v>2</v>
      </c>
      <c r="E15" s="39"/>
      <c r="F15" s="39"/>
      <c r="G15" s="39"/>
      <c r="H15" s="40">
        <f>ROUND((ROUND(D15,2)*ROUND(G15,2)),2)</f>
        <v>0</v>
      </c>
      <c r="K15" s="41"/>
    </row>
    <row r="16" spans="1:17" ht="36" customHeight="1">
      <c r="A16" s="58" t="s">
        <v>4</v>
      </c>
      <c r="B16" s="84" t="s">
        <v>398</v>
      </c>
      <c r="C16" s="62" t="s">
        <v>407</v>
      </c>
      <c r="D16" s="114">
        <v>200</v>
      </c>
      <c r="E16" s="39"/>
      <c r="F16" s="39"/>
      <c r="G16" s="39"/>
      <c r="H16" s="40">
        <f aca="true" t="shared" si="0" ref="H16:H24">ROUND((ROUND(D16,2)*ROUND(G16,2)),2)</f>
        <v>0</v>
      </c>
      <c r="Q16" s="1"/>
    </row>
    <row r="17" spans="1:8" ht="38.25">
      <c r="A17" s="13" t="s">
        <v>5</v>
      </c>
      <c r="B17" s="85" t="s">
        <v>399</v>
      </c>
      <c r="C17" s="62" t="s">
        <v>407</v>
      </c>
      <c r="D17" s="114">
        <v>600</v>
      </c>
      <c r="E17" s="59"/>
      <c r="F17" s="13"/>
      <c r="G17" s="13"/>
      <c r="H17" s="40">
        <f t="shared" si="0"/>
        <v>0</v>
      </c>
    </row>
    <row r="18" spans="1:8" ht="63.75">
      <c r="A18" s="13" t="s">
        <v>33</v>
      </c>
      <c r="B18" s="85" t="s">
        <v>400</v>
      </c>
      <c r="C18" s="62" t="s">
        <v>407</v>
      </c>
      <c r="D18" s="114">
        <v>1000</v>
      </c>
      <c r="E18" s="59"/>
      <c r="F18" s="13"/>
      <c r="G18" s="13"/>
      <c r="H18" s="40">
        <f t="shared" si="0"/>
        <v>0</v>
      </c>
    </row>
    <row r="19" spans="1:8" ht="38.25">
      <c r="A19" s="13" t="s">
        <v>39</v>
      </c>
      <c r="B19" s="84" t="s">
        <v>401</v>
      </c>
      <c r="C19" s="62" t="s">
        <v>407</v>
      </c>
      <c r="D19" s="114">
        <v>2000</v>
      </c>
      <c r="E19" s="59"/>
      <c r="F19" s="13"/>
      <c r="G19" s="13"/>
      <c r="H19" s="40">
        <f t="shared" si="0"/>
        <v>0</v>
      </c>
    </row>
    <row r="20" spans="1:8" ht="63.75">
      <c r="A20" s="13" t="s">
        <v>6</v>
      </c>
      <c r="B20" s="85" t="s">
        <v>402</v>
      </c>
      <c r="C20" s="62" t="s">
        <v>407</v>
      </c>
      <c r="D20" s="114">
        <v>2000</v>
      </c>
      <c r="E20" s="59"/>
      <c r="F20" s="13"/>
      <c r="G20" s="13"/>
      <c r="H20" s="40">
        <f t="shared" si="0"/>
        <v>0</v>
      </c>
    </row>
    <row r="21" spans="1:8" ht="38.25">
      <c r="A21" s="13" t="s">
        <v>7</v>
      </c>
      <c r="B21" s="84" t="s">
        <v>403</v>
      </c>
      <c r="C21" s="115" t="s">
        <v>62</v>
      </c>
      <c r="D21" s="114">
        <v>6</v>
      </c>
      <c r="E21" s="59"/>
      <c r="F21" s="13"/>
      <c r="G21" s="13"/>
      <c r="H21" s="40">
        <f t="shared" si="0"/>
        <v>0</v>
      </c>
    </row>
    <row r="22" spans="1:8" ht="25.5">
      <c r="A22" s="13" t="s">
        <v>71</v>
      </c>
      <c r="B22" s="85" t="s">
        <v>404</v>
      </c>
      <c r="C22" s="62" t="s">
        <v>62</v>
      </c>
      <c r="D22" s="114">
        <v>4</v>
      </c>
      <c r="E22" s="59"/>
      <c r="F22" s="13"/>
      <c r="G22" s="13"/>
      <c r="H22" s="40">
        <f t="shared" si="0"/>
        <v>0</v>
      </c>
    </row>
    <row r="23" spans="1:8" ht="25.5">
      <c r="A23" s="13" t="s">
        <v>72</v>
      </c>
      <c r="B23" s="84" t="s">
        <v>405</v>
      </c>
      <c r="C23" s="62" t="s">
        <v>62</v>
      </c>
      <c r="D23" s="61">
        <v>4</v>
      </c>
      <c r="E23" s="59"/>
      <c r="F23" s="13"/>
      <c r="G23" s="13"/>
      <c r="H23" s="40">
        <f t="shared" si="0"/>
        <v>0</v>
      </c>
    </row>
    <row r="24" spans="1:8" ht="38.25">
      <c r="A24" s="13" t="s">
        <v>73</v>
      </c>
      <c r="B24" s="84" t="s">
        <v>406</v>
      </c>
      <c r="C24" s="62" t="s">
        <v>62</v>
      </c>
      <c r="D24" s="61">
        <v>4</v>
      </c>
      <c r="E24" s="59"/>
      <c r="F24" s="13"/>
      <c r="G24" s="13"/>
      <c r="H24"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24"/>
  <sheetViews>
    <sheetView showGridLines="0" zoomScale="77" zoomScaleNormal="77" zoomScalePageLayoutView="85" workbookViewId="0" topLeftCell="A1">
      <selection activeCell="L15" sqref="L15"/>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DFP.271.26.2019.KB</v>
      </c>
      <c r="H1" s="22" t="s">
        <v>53</v>
      </c>
      <c r="I1" s="22"/>
      <c r="J1" s="22"/>
      <c r="K1" s="22"/>
      <c r="L1" s="22"/>
      <c r="M1" s="22"/>
      <c r="N1" s="22"/>
      <c r="O1" s="2"/>
      <c r="P1" s="2"/>
    </row>
    <row r="2" ht="30.75" customHeight="1">
      <c r="H2" s="54" t="s">
        <v>61</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111">
        <f>SUM(H14:H24)</f>
        <v>0</v>
      </c>
      <c r="G9" s="112"/>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27" customFormat="1" ht="83.25" customHeight="1">
      <c r="A14" s="37" t="s">
        <v>2</v>
      </c>
      <c r="B14" s="55" t="s">
        <v>90</v>
      </c>
      <c r="C14" s="62" t="s">
        <v>62</v>
      </c>
      <c r="D14" s="63">
        <v>5</v>
      </c>
      <c r="E14" s="39"/>
      <c r="F14" s="39"/>
      <c r="G14" s="39"/>
      <c r="H14" s="40">
        <f>ROUND((ROUND(D14,2)*ROUND(G14,2)),2)</f>
        <v>0</v>
      </c>
      <c r="K14" s="41"/>
    </row>
    <row r="15" spans="1:11" s="27" customFormat="1" ht="80.25" customHeight="1">
      <c r="A15" s="53" t="s">
        <v>3</v>
      </c>
      <c r="B15" s="52" t="s">
        <v>184</v>
      </c>
      <c r="C15" s="62" t="s">
        <v>62</v>
      </c>
      <c r="D15" s="63">
        <v>120</v>
      </c>
      <c r="E15" s="39"/>
      <c r="F15" s="39"/>
      <c r="G15" s="39"/>
      <c r="H15" s="40">
        <f aca="true" t="shared" si="0" ref="H15:H24">ROUND((ROUND(D15,2)*ROUND(G15,2)),2)</f>
        <v>0</v>
      </c>
      <c r="K15" s="41"/>
    </row>
    <row r="16" spans="1:8" ht="72.75" customHeight="1">
      <c r="A16" s="58" t="s">
        <v>4</v>
      </c>
      <c r="B16" s="55" t="s">
        <v>185</v>
      </c>
      <c r="C16" s="62" t="s">
        <v>62</v>
      </c>
      <c r="D16" s="63">
        <v>40</v>
      </c>
      <c r="E16" s="39"/>
      <c r="F16" s="39"/>
      <c r="G16" s="39"/>
      <c r="H16" s="40">
        <f t="shared" si="0"/>
        <v>0</v>
      </c>
    </row>
    <row r="17" spans="1:8" ht="81" customHeight="1">
      <c r="A17" s="58" t="s">
        <v>5</v>
      </c>
      <c r="B17" s="52" t="s">
        <v>186</v>
      </c>
      <c r="C17" s="62" t="s">
        <v>62</v>
      </c>
      <c r="D17" s="63">
        <v>100</v>
      </c>
      <c r="E17" s="39"/>
      <c r="F17" s="39"/>
      <c r="G17" s="39"/>
      <c r="H17" s="40">
        <f t="shared" si="0"/>
        <v>0</v>
      </c>
    </row>
    <row r="18" spans="1:8" ht="75" customHeight="1">
      <c r="A18" s="58" t="s">
        <v>33</v>
      </c>
      <c r="B18" s="55" t="s">
        <v>187</v>
      </c>
      <c r="C18" s="62" t="s">
        <v>62</v>
      </c>
      <c r="D18" s="63">
        <v>350</v>
      </c>
      <c r="E18" s="39"/>
      <c r="F18" s="39"/>
      <c r="G18" s="39"/>
      <c r="H18" s="40">
        <f t="shared" si="0"/>
        <v>0</v>
      </c>
    </row>
    <row r="19" spans="1:8" ht="67.5" customHeight="1">
      <c r="A19" s="58" t="s">
        <v>39</v>
      </c>
      <c r="B19" s="52" t="s">
        <v>188</v>
      </c>
      <c r="C19" s="62" t="s">
        <v>62</v>
      </c>
      <c r="D19" s="63">
        <v>350</v>
      </c>
      <c r="E19" s="39"/>
      <c r="F19" s="39"/>
      <c r="G19" s="39"/>
      <c r="H19" s="40">
        <f t="shared" si="0"/>
        <v>0</v>
      </c>
    </row>
    <row r="20" spans="1:8" ht="60" customHeight="1">
      <c r="A20" s="58" t="s">
        <v>6</v>
      </c>
      <c r="B20" s="55" t="s">
        <v>91</v>
      </c>
      <c r="C20" s="62" t="s">
        <v>62</v>
      </c>
      <c r="D20" s="63">
        <v>3</v>
      </c>
      <c r="E20" s="39"/>
      <c r="F20" s="39"/>
      <c r="G20" s="39"/>
      <c r="H20" s="40">
        <f t="shared" si="0"/>
        <v>0</v>
      </c>
    </row>
    <row r="21" spans="1:8" ht="61.5" customHeight="1">
      <c r="A21" s="58" t="s">
        <v>7</v>
      </c>
      <c r="B21" s="52" t="s">
        <v>189</v>
      </c>
      <c r="C21" s="62" t="s">
        <v>62</v>
      </c>
      <c r="D21" s="63">
        <v>3</v>
      </c>
      <c r="E21" s="39"/>
      <c r="F21" s="39"/>
      <c r="G21" s="39"/>
      <c r="H21" s="40">
        <f t="shared" si="0"/>
        <v>0</v>
      </c>
    </row>
    <row r="22" spans="1:8" ht="46.5" customHeight="1">
      <c r="A22" s="58" t="s">
        <v>71</v>
      </c>
      <c r="B22" s="55" t="s">
        <v>92</v>
      </c>
      <c r="C22" s="62" t="s">
        <v>62</v>
      </c>
      <c r="D22" s="63">
        <v>10</v>
      </c>
      <c r="E22" s="39"/>
      <c r="F22" s="39"/>
      <c r="G22" s="39"/>
      <c r="H22" s="40">
        <f t="shared" si="0"/>
        <v>0</v>
      </c>
    </row>
    <row r="23" spans="1:8" ht="50.25" customHeight="1">
      <c r="A23" s="58" t="s">
        <v>72</v>
      </c>
      <c r="B23" s="52" t="s">
        <v>93</v>
      </c>
      <c r="C23" s="62" t="s">
        <v>62</v>
      </c>
      <c r="D23" s="63">
        <v>2</v>
      </c>
      <c r="E23" s="39"/>
      <c r="F23" s="39"/>
      <c r="G23" s="39"/>
      <c r="H23" s="40">
        <f t="shared" si="0"/>
        <v>0</v>
      </c>
    </row>
    <row r="24" spans="1:8" ht="30">
      <c r="A24" s="58" t="s">
        <v>73</v>
      </c>
      <c r="B24" s="55" t="s">
        <v>94</v>
      </c>
      <c r="C24" s="62" t="s">
        <v>62</v>
      </c>
      <c r="D24" s="63">
        <v>2</v>
      </c>
      <c r="E24" s="39"/>
      <c r="F24" s="39"/>
      <c r="G24" s="39"/>
      <c r="H24"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55.5" customHeight="1">
      <c r="A14" s="58" t="s">
        <v>2</v>
      </c>
      <c r="B14" s="78" t="s">
        <v>190</v>
      </c>
      <c r="C14" s="38" t="s">
        <v>62</v>
      </c>
      <c r="D14" s="35">
        <v>3</v>
      </c>
      <c r="E14" s="39"/>
      <c r="F14" s="39"/>
      <c r="G14" s="39"/>
      <c r="H14" s="40">
        <f>ROUND((ROUND(D14,2)*ROUND(G14,2)),2)</f>
        <v>0</v>
      </c>
      <c r="K14" s="41"/>
    </row>
    <row r="15" spans="1:11" s="57" customFormat="1" ht="39.75" customHeight="1">
      <c r="A15" s="58" t="s">
        <v>3</v>
      </c>
      <c r="B15" s="79" t="s">
        <v>191</v>
      </c>
      <c r="C15" s="38" t="s">
        <v>62</v>
      </c>
      <c r="D15" s="35">
        <v>3</v>
      </c>
      <c r="E15" s="39"/>
      <c r="F15" s="39"/>
      <c r="G15" s="39"/>
      <c r="H15" s="40">
        <f aca="true" t="shared" si="0" ref="H15:H34">ROUND((ROUND(D15,2)*ROUND(G15,2)),2)</f>
        <v>0</v>
      </c>
      <c r="K15" s="41"/>
    </row>
    <row r="16" spans="1:17" ht="39.75" customHeight="1">
      <c r="A16" s="58" t="s">
        <v>4</v>
      </c>
      <c r="B16" s="78" t="s">
        <v>192</v>
      </c>
      <c r="C16" s="38" t="s">
        <v>62</v>
      </c>
      <c r="D16" s="35">
        <v>3</v>
      </c>
      <c r="E16" s="39"/>
      <c r="F16" s="39"/>
      <c r="G16" s="39"/>
      <c r="H16" s="40">
        <f t="shared" si="0"/>
        <v>0</v>
      </c>
      <c r="Q16" s="1"/>
    </row>
    <row r="17" spans="1:17" ht="39.75" customHeight="1">
      <c r="A17" s="58" t="s">
        <v>5</v>
      </c>
      <c r="B17" s="79" t="s">
        <v>193</v>
      </c>
      <c r="C17" s="38" t="s">
        <v>62</v>
      </c>
      <c r="D17" s="35">
        <v>3</v>
      </c>
      <c r="E17" s="39"/>
      <c r="F17" s="39"/>
      <c r="G17" s="39"/>
      <c r="H17" s="40">
        <f t="shared" si="0"/>
        <v>0</v>
      </c>
      <c r="Q17" s="1"/>
    </row>
    <row r="18" spans="1:17" ht="39.75" customHeight="1">
      <c r="A18" s="58" t="s">
        <v>33</v>
      </c>
      <c r="B18" s="78" t="s">
        <v>194</v>
      </c>
      <c r="C18" s="38" t="s">
        <v>62</v>
      </c>
      <c r="D18" s="35">
        <v>3</v>
      </c>
      <c r="E18" s="39"/>
      <c r="F18" s="39"/>
      <c r="G18" s="39"/>
      <c r="H18" s="40">
        <f t="shared" si="0"/>
        <v>0</v>
      </c>
      <c r="Q18" s="1"/>
    </row>
    <row r="19" spans="1:17" ht="39.75" customHeight="1">
      <c r="A19" s="58" t="s">
        <v>39</v>
      </c>
      <c r="B19" s="79" t="s">
        <v>195</v>
      </c>
      <c r="C19" s="38" t="s">
        <v>62</v>
      </c>
      <c r="D19" s="35">
        <v>3</v>
      </c>
      <c r="E19" s="39"/>
      <c r="F19" s="39"/>
      <c r="G19" s="39"/>
      <c r="H19" s="40">
        <f t="shared" si="0"/>
        <v>0</v>
      </c>
      <c r="Q19" s="1"/>
    </row>
    <row r="20" spans="1:17" ht="39.75" customHeight="1">
      <c r="A20" s="58" t="s">
        <v>6</v>
      </c>
      <c r="B20" s="78" t="s">
        <v>196</v>
      </c>
      <c r="C20" s="38" t="s">
        <v>62</v>
      </c>
      <c r="D20" s="35">
        <v>3</v>
      </c>
      <c r="E20" s="39"/>
      <c r="F20" s="39"/>
      <c r="G20" s="39"/>
      <c r="H20" s="40">
        <f t="shared" si="0"/>
        <v>0</v>
      </c>
      <c r="Q20" s="1"/>
    </row>
    <row r="21" spans="1:17" ht="39.75" customHeight="1">
      <c r="A21" s="58" t="s">
        <v>7</v>
      </c>
      <c r="B21" s="79" t="s">
        <v>197</v>
      </c>
      <c r="C21" s="38" t="s">
        <v>62</v>
      </c>
      <c r="D21" s="35">
        <v>3</v>
      </c>
      <c r="E21" s="39"/>
      <c r="F21" s="39"/>
      <c r="G21" s="39"/>
      <c r="H21" s="40">
        <f t="shared" si="0"/>
        <v>0</v>
      </c>
      <c r="Q21" s="1"/>
    </row>
    <row r="22" spans="1:17" ht="39.75" customHeight="1">
      <c r="A22" s="58" t="s">
        <v>71</v>
      </c>
      <c r="B22" s="78" t="s">
        <v>198</v>
      </c>
      <c r="C22" s="38" t="s">
        <v>62</v>
      </c>
      <c r="D22" s="35">
        <v>3</v>
      </c>
      <c r="E22" s="39"/>
      <c r="F22" s="39"/>
      <c r="G22" s="39"/>
      <c r="H22" s="40">
        <f t="shared" si="0"/>
        <v>0</v>
      </c>
      <c r="Q22" s="1"/>
    </row>
    <row r="23" spans="1:17" ht="39.75" customHeight="1">
      <c r="A23" s="58" t="s">
        <v>72</v>
      </c>
      <c r="B23" s="79" t="s">
        <v>199</v>
      </c>
      <c r="C23" s="38" t="s">
        <v>62</v>
      </c>
      <c r="D23" s="35">
        <v>3</v>
      </c>
      <c r="E23" s="39"/>
      <c r="F23" s="39"/>
      <c r="G23" s="39"/>
      <c r="H23" s="40">
        <f t="shared" si="0"/>
        <v>0</v>
      </c>
      <c r="Q23" s="1"/>
    </row>
    <row r="24" spans="1:17" ht="39.75" customHeight="1">
      <c r="A24" s="58" t="s">
        <v>73</v>
      </c>
      <c r="B24" s="78" t="s">
        <v>200</v>
      </c>
      <c r="C24" s="38" t="s">
        <v>62</v>
      </c>
      <c r="D24" s="35">
        <v>3</v>
      </c>
      <c r="E24" s="39"/>
      <c r="F24" s="39"/>
      <c r="G24" s="39"/>
      <c r="H24" s="40">
        <f t="shared" si="0"/>
        <v>0</v>
      </c>
      <c r="Q24" s="1"/>
    </row>
    <row r="25" spans="1:17" ht="39.75" customHeight="1">
      <c r="A25" s="58" t="s">
        <v>74</v>
      </c>
      <c r="B25" s="79" t="s">
        <v>95</v>
      </c>
      <c r="C25" s="38" t="s">
        <v>62</v>
      </c>
      <c r="D25" s="35">
        <v>3</v>
      </c>
      <c r="E25" s="39"/>
      <c r="F25" s="39"/>
      <c r="G25" s="39"/>
      <c r="H25" s="40">
        <f t="shared" si="0"/>
        <v>0</v>
      </c>
      <c r="Q25" s="1"/>
    </row>
    <row r="26" spans="1:17" ht="39.75" customHeight="1">
      <c r="A26" s="58" t="s">
        <v>75</v>
      </c>
      <c r="B26" s="78" t="s">
        <v>201</v>
      </c>
      <c r="C26" s="38" t="s">
        <v>62</v>
      </c>
      <c r="D26" s="35">
        <v>3</v>
      </c>
      <c r="E26" s="39"/>
      <c r="F26" s="39"/>
      <c r="G26" s="39"/>
      <c r="H26" s="40">
        <f t="shared" si="0"/>
        <v>0</v>
      </c>
      <c r="Q26" s="1"/>
    </row>
    <row r="27" spans="1:17" ht="39.75" customHeight="1">
      <c r="A27" s="58" t="s">
        <v>76</v>
      </c>
      <c r="B27" s="79" t="s">
        <v>202</v>
      </c>
      <c r="C27" s="38" t="s">
        <v>62</v>
      </c>
      <c r="D27" s="35">
        <v>3</v>
      </c>
      <c r="E27" s="39"/>
      <c r="F27" s="39"/>
      <c r="G27" s="39"/>
      <c r="H27" s="40">
        <f t="shared" si="0"/>
        <v>0</v>
      </c>
      <c r="Q27" s="1"/>
    </row>
    <row r="28" spans="1:17" ht="39.75" customHeight="1">
      <c r="A28" s="58" t="s">
        <v>77</v>
      </c>
      <c r="B28" s="78" t="s">
        <v>203</v>
      </c>
      <c r="C28" s="38" t="s">
        <v>62</v>
      </c>
      <c r="D28" s="35">
        <v>3</v>
      </c>
      <c r="E28" s="39"/>
      <c r="F28" s="39"/>
      <c r="G28" s="39"/>
      <c r="H28" s="40">
        <f t="shared" si="0"/>
        <v>0</v>
      </c>
      <c r="Q28" s="1"/>
    </row>
    <row r="29" spans="1:17" ht="39.75" customHeight="1">
      <c r="A29" s="58" t="s">
        <v>78</v>
      </c>
      <c r="B29" s="79" t="s">
        <v>204</v>
      </c>
      <c r="C29" s="38" t="s">
        <v>62</v>
      </c>
      <c r="D29" s="35">
        <v>3</v>
      </c>
      <c r="E29" s="39"/>
      <c r="F29" s="39"/>
      <c r="G29" s="39"/>
      <c r="H29" s="40">
        <f t="shared" si="0"/>
        <v>0</v>
      </c>
      <c r="Q29" s="1"/>
    </row>
    <row r="30" spans="1:17" ht="39.75" customHeight="1">
      <c r="A30" s="58" t="s">
        <v>79</v>
      </c>
      <c r="B30" s="78" t="s">
        <v>205</v>
      </c>
      <c r="C30" s="38" t="s">
        <v>62</v>
      </c>
      <c r="D30" s="35">
        <v>3</v>
      </c>
      <c r="E30" s="39"/>
      <c r="F30" s="39"/>
      <c r="G30" s="39"/>
      <c r="H30" s="40">
        <f t="shared" si="0"/>
        <v>0</v>
      </c>
      <c r="Q30" s="1"/>
    </row>
    <row r="31" spans="1:17" ht="39.75" customHeight="1">
      <c r="A31" s="58" t="s">
        <v>80</v>
      </c>
      <c r="B31" s="79" t="s">
        <v>206</v>
      </c>
      <c r="C31" s="38" t="s">
        <v>62</v>
      </c>
      <c r="D31" s="35">
        <v>3</v>
      </c>
      <c r="E31" s="39"/>
      <c r="F31" s="39"/>
      <c r="G31" s="39"/>
      <c r="H31" s="40">
        <f t="shared" si="0"/>
        <v>0</v>
      </c>
      <c r="Q31" s="1"/>
    </row>
    <row r="32" spans="1:17" ht="39.75" customHeight="1">
      <c r="A32" s="58" t="s">
        <v>81</v>
      </c>
      <c r="B32" s="78" t="s">
        <v>96</v>
      </c>
      <c r="C32" s="38" t="s">
        <v>62</v>
      </c>
      <c r="D32" s="35">
        <v>3</v>
      </c>
      <c r="E32" s="39"/>
      <c r="F32" s="39"/>
      <c r="G32" s="39"/>
      <c r="H32" s="40">
        <f t="shared" si="0"/>
        <v>0</v>
      </c>
      <c r="Q32" s="1"/>
    </row>
    <row r="33" spans="1:17" ht="39.75" customHeight="1">
      <c r="A33" s="58" t="s">
        <v>82</v>
      </c>
      <c r="B33" s="79" t="s">
        <v>97</v>
      </c>
      <c r="C33" s="38" t="s">
        <v>62</v>
      </c>
      <c r="D33" s="35">
        <v>3</v>
      </c>
      <c r="E33" s="39"/>
      <c r="F33" s="39"/>
      <c r="G33" s="39"/>
      <c r="H33" s="40">
        <f t="shared" si="0"/>
        <v>0</v>
      </c>
      <c r="Q33" s="1"/>
    </row>
    <row r="34" spans="1:17" ht="39.75" customHeight="1">
      <c r="A34" s="58" t="s">
        <v>83</v>
      </c>
      <c r="B34" s="78" t="s">
        <v>98</v>
      </c>
      <c r="C34" s="38" t="s">
        <v>62</v>
      </c>
      <c r="D34" s="35">
        <v>3</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48"/>
  <sheetViews>
    <sheetView showGridLines="0" zoomScale="77" zoomScaleNormal="77" zoomScalePageLayoutView="80" workbookViewId="0" topLeftCell="A3">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SUM(H14:H48)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7.5" customHeight="1">
      <c r="A14" s="58" t="s">
        <v>2</v>
      </c>
      <c r="B14" s="78" t="s">
        <v>99</v>
      </c>
      <c r="C14" s="62" t="s">
        <v>62</v>
      </c>
      <c r="D14" s="63">
        <v>50</v>
      </c>
      <c r="E14" s="39"/>
      <c r="F14" s="39"/>
      <c r="G14" s="39"/>
      <c r="H14" s="40">
        <f>ROUND((ROUND(D14,2)*ROUND(G14,2)),2)</f>
        <v>0</v>
      </c>
      <c r="K14" s="41"/>
    </row>
    <row r="15" spans="1:11" s="57" customFormat="1" ht="67.5" customHeight="1">
      <c r="A15" s="58" t="s">
        <v>3</v>
      </c>
      <c r="B15" s="79" t="s">
        <v>100</v>
      </c>
      <c r="C15" s="62" t="s">
        <v>62</v>
      </c>
      <c r="D15" s="63">
        <v>20</v>
      </c>
      <c r="E15" s="39"/>
      <c r="F15" s="39"/>
      <c r="G15" s="39"/>
      <c r="H15" s="40">
        <f>ROUND((ROUND(D15,2)*ROUND(G15,2)),2)</f>
        <v>0</v>
      </c>
      <c r="K15" s="41"/>
    </row>
    <row r="16" spans="1:17" ht="57" customHeight="1">
      <c r="A16" s="58" t="s">
        <v>4</v>
      </c>
      <c r="B16" s="78" t="s">
        <v>101</v>
      </c>
      <c r="C16" s="62" t="s">
        <v>62</v>
      </c>
      <c r="D16" s="63">
        <v>3</v>
      </c>
      <c r="E16" s="39"/>
      <c r="F16" s="39"/>
      <c r="G16" s="39"/>
      <c r="H16" s="40">
        <f aca="true" t="shared" si="0" ref="H16:H48">ROUND((ROUND(D16,2)*ROUND(G16,2)),2)</f>
        <v>0</v>
      </c>
      <c r="Q16" s="1"/>
    </row>
    <row r="17" spans="1:17" ht="54" customHeight="1">
      <c r="A17" s="60" t="s">
        <v>5</v>
      </c>
      <c r="B17" s="79" t="s">
        <v>102</v>
      </c>
      <c r="C17" s="62" t="s">
        <v>62</v>
      </c>
      <c r="D17" s="63">
        <v>5</v>
      </c>
      <c r="E17" s="39"/>
      <c r="F17" s="39"/>
      <c r="G17" s="39"/>
      <c r="H17" s="40">
        <f t="shared" si="0"/>
        <v>0</v>
      </c>
      <c r="Q17" s="1"/>
    </row>
    <row r="18" spans="1:17" ht="51" customHeight="1">
      <c r="A18" s="60" t="s">
        <v>33</v>
      </c>
      <c r="B18" s="78" t="s">
        <v>103</v>
      </c>
      <c r="C18" s="62" t="s">
        <v>62</v>
      </c>
      <c r="D18" s="63">
        <v>5</v>
      </c>
      <c r="E18" s="39"/>
      <c r="F18" s="39"/>
      <c r="G18" s="39"/>
      <c r="H18" s="40">
        <f t="shared" si="0"/>
        <v>0</v>
      </c>
      <c r="Q18" s="1"/>
    </row>
    <row r="19" spans="1:17" ht="39" customHeight="1">
      <c r="A19" s="60" t="s">
        <v>39</v>
      </c>
      <c r="B19" s="79" t="s">
        <v>104</v>
      </c>
      <c r="C19" s="62" t="s">
        <v>62</v>
      </c>
      <c r="D19" s="63">
        <v>20</v>
      </c>
      <c r="E19" s="39"/>
      <c r="F19" s="39"/>
      <c r="G19" s="39"/>
      <c r="H19" s="40">
        <f t="shared" si="0"/>
        <v>0</v>
      </c>
      <c r="Q19" s="1"/>
    </row>
    <row r="20" spans="1:17" ht="39" customHeight="1">
      <c r="A20" s="60" t="s">
        <v>6</v>
      </c>
      <c r="B20" s="78" t="s">
        <v>105</v>
      </c>
      <c r="C20" s="62" t="s">
        <v>62</v>
      </c>
      <c r="D20" s="63">
        <v>20</v>
      </c>
      <c r="E20" s="39"/>
      <c r="F20" s="39"/>
      <c r="G20" s="39"/>
      <c r="H20" s="40">
        <f t="shared" si="0"/>
        <v>0</v>
      </c>
      <c r="Q20" s="1"/>
    </row>
    <row r="21" spans="1:17" ht="39" customHeight="1">
      <c r="A21" s="60" t="s">
        <v>7</v>
      </c>
      <c r="B21" s="79" t="s">
        <v>106</v>
      </c>
      <c r="C21" s="62" t="s">
        <v>62</v>
      </c>
      <c r="D21" s="63">
        <v>20</v>
      </c>
      <c r="E21" s="39"/>
      <c r="F21" s="39"/>
      <c r="G21" s="39"/>
      <c r="H21" s="40">
        <f t="shared" si="0"/>
        <v>0</v>
      </c>
      <c r="Q21" s="1"/>
    </row>
    <row r="22" spans="1:17" ht="39" customHeight="1">
      <c r="A22" s="60" t="s">
        <v>71</v>
      </c>
      <c r="B22" s="78" t="s">
        <v>107</v>
      </c>
      <c r="C22" s="62" t="s">
        <v>62</v>
      </c>
      <c r="D22" s="63">
        <v>50</v>
      </c>
      <c r="E22" s="39"/>
      <c r="F22" s="39"/>
      <c r="G22" s="39"/>
      <c r="H22" s="40">
        <f t="shared" si="0"/>
        <v>0</v>
      </c>
      <c r="Q22" s="1"/>
    </row>
    <row r="23" spans="1:17" ht="39" customHeight="1">
      <c r="A23" s="60" t="s">
        <v>72</v>
      </c>
      <c r="B23" s="79" t="s">
        <v>108</v>
      </c>
      <c r="C23" s="62" t="s">
        <v>62</v>
      </c>
      <c r="D23" s="63">
        <v>10</v>
      </c>
      <c r="E23" s="39"/>
      <c r="F23" s="39"/>
      <c r="G23" s="39"/>
      <c r="H23" s="40">
        <f t="shared" si="0"/>
        <v>0</v>
      </c>
      <c r="Q23" s="1"/>
    </row>
    <row r="24" spans="1:17" ht="64.5" customHeight="1">
      <c r="A24" s="58" t="s">
        <v>73</v>
      </c>
      <c r="B24" s="78" t="s">
        <v>109</v>
      </c>
      <c r="C24" s="62" t="s">
        <v>62</v>
      </c>
      <c r="D24" s="63">
        <v>20</v>
      </c>
      <c r="E24" s="39"/>
      <c r="F24" s="39"/>
      <c r="G24" s="39"/>
      <c r="H24" s="40">
        <f t="shared" si="0"/>
        <v>0</v>
      </c>
      <c r="Q24" s="1"/>
    </row>
    <row r="25" spans="1:17" ht="48.75" customHeight="1">
      <c r="A25" s="58" t="s">
        <v>74</v>
      </c>
      <c r="B25" s="79" t="s">
        <v>110</v>
      </c>
      <c r="C25" s="62" t="s">
        <v>62</v>
      </c>
      <c r="D25" s="63">
        <v>30</v>
      </c>
      <c r="E25" s="39"/>
      <c r="F25" s="39"/>
      <c r="G25" s="39"/>
      <c r="H25" s="40">
        <f t="shared" si="0"/>
        <v>0</v>
      </c>
      <c r="Q25" s="1"/>
    </row>
    <row r="26" spans="1:17" ht="54.75" customHeight="1">
      <c r="A26" s="58" t="s">
        <v>75</v>
      </c>
      <c r="B26" s="78" t="s">
        <v>111</v>
      </c>
      <c r="C26" s="62" t="s">
        <v>62</v>
      </c>
      <c r="D26" s="63">
        <v>30</v>
      </c>
      <c r="E26" s="39"/>
      <c r="F26" s="39"/>
      <c r="G26" s="39"/>
      <c r="H26" s="40">
        <f t="shared" si="0"/>
        <v>0</v>
      </c>
      <c r="Q26" s="1"/>
    </row>
    <row r="27" spans="1:17" ht="54.75" customHeight="1">
      <c r="A27" s="58" t="s">
        <v>76</v>
      </c>
      <c r="B27" s="79" t="s">
        <v>112</v>
      </c>
      <c r="C27" s="62" t="s">
        <v>62</v>
      </c>
      <c r="D27" s="63">
        <v>30</v>
      </c>
      <c r="E27" s="39"/>
      <c r="F27" s="39"/>
      <c r="G27" s="39"/>
      <c r="H27" s="40">
        <f t="shared" si="0"/>
        <v>0</v>
      </c>
      <c r="Q27" s="1"/>
    </row>
    <row r="28" spans="1:17" ht="54.75" customHeight="1">
      <c r="A28" s="58" t="s">
        <v>77</v>
      </c>
      <c r="B28" s="78" t="s">
        <v>113</v>
      </c>
      <c r="C28" s="62" t="s">
        <v>62</v>
      </c>
      <c r="D28" s="63">
        <v>40</v>
      </c>
      <c r="E28" s="39"/>
      <c r="F28" s="39"/>
      <c r="G28" s="39"/>
      <c r="H28" s="40">
        <f t="shared" si="0"/>
        <v>0</v>
      </c>
      <c r="Q28" s="1"/>
    </row>
    <row r="29" spans="1:17" ht="54.75" customHeight="1">
      <c r="A29" s="58" t="s">
        <v>78</v>
      </c>
      <c r="B29" s="79" t="s">
        <v>114</v>
      </c>
      <c r="C29" s="62" t="s">
        <v>62</v>
      </c>
      <c r="D29" s="63">
        <v>40</v>
      </c>
      <c r="E29" s="39"/>
      <c r="F29" s="39"/>
      <c r="G29" s="39"/>
      <c r="H29" s="40">
        <f t="shared" si="0"/>
        <v>0</v>
      </c>
      <c r="Q29" s="1"/>
    </row>
    <row r="30" spans="1:17" ht="54.75" customHeight="1">
      <c r="A30" s="58" t="s">
        <v>79</v>
      </c>
      <c r="B30" s="78" t="s">
        <v>207</v>
      </c>
      <c r="C30" s="62" t="s">
        <v>62</v>
      </c>
      <c r="D30" s="63">
        <v>10</v>
      </c>
      <c r="E30" s="39"/>
      <c r="F30" s="39"/>
      <c r="G30" s="39"/>
      <c r="H30" s="40">
        <f t="shared" si="0"/>
        <v>0</v>
      </c>
      <c r="Q30" s="1"/>
    </row>
    <row r="31" spans="1:17" ht="54.75" customHeight="1">
      <c r="A31" s="58" t="s">
        <v>80</v>
      </c>
      <c r="B31" s="79" t="s">
        <v>115</v>
      </c>
      <c r="C31" s="62" t="s">
        <v>62</v>
      </c>
      <c r="D31" s="63">
        <v>10</v>
      </c>
      <c r="E31" s="39"/>
      <c r="F31" s="39"/>
      <c r="G31" s="39"/>
      <c r="H31" s="40">
        <f t="shared" si="0"/>
        <v>0</v>
      </c>
      <c r="Q31" s="1"/>
    </row>
    <row r="32" spans="1:17" ht="54.75" customHeight="1">
      <c r="A32" s="58" t="s">
        <v>81</v>
      </c>
      <c r="B32" s="78" t="s">
        <v>116</v>
      </c>
      <c r="C32" s="62" t="s">
        <v>62</v>
      </c>
      <c r="D32" s="63">
        <v>6</v>
      </c>
      <c r="E32" s="39"/>
      <c r="F32" s="39"/>
      <c r="G32" s="39"/>
      <c r="H32" s="40">
        <f t="shared" si="0"/>
        <v>0</v>
      </c>
      <c r="Q32" s="1"/>
    </row>
    <row r="33" spans="1:17" ht="41.25" customHeight="1">
      <c r="A33" s="58" t="s">
        <v>82</v>
      </c>
      <c r="B33" s="79" t="s">
        <v>117</v>
      </c>
      <c r="C33" s="62" t="s">
        <v>62</v>
      </c>
      <c r="D33" s="63">
        <v>6</v>
      </c>
      <c r="E33" s="39"/>
      <c r="F33" s="39"/>
      <c r="G33" s="39"/>
      <c r="H33" s="40">
        <f t="shared" si="0"/>
        <v>0</v>
      </c>
      <c r="Q33" s="1"/>
    </row>
    <row r="34" spans="1:17" ht="36.75" customHeight="1">
      <c r="A34" s="58" t="s">
        <v>83</v>
      </c>
      <c r="B34" s="78" t="s">
        <v>208</v>
      </c>
      <c r="C34" s="62" t="s">
        <v>62</v>
      </c>
      <c r="D34" s="63">
        <v>20</v>
      </c>
      <c r="E34" s="39"/>
      <c r="F34" s="39"/>
      <c r="G34" s="39"/>
      <c r="H34" s="40">
        <f t="shared" si="0"/>
        <v>0</v>
      </c>
      <c r="Q34" s="1"/>
    </row>
    <row r="35" spans="1:17" ht="40.5" customHeight="1">
      <c r="A35" s="58" t="s">
        <v>84</v>
      </c>
      <c r="B35" s="79" t="s">
        <v>209</v>
      </c>
      <c r="C35" s="62" t="s">
        <v>62</v>
      </c>
      <c r="D35" s="63">
        <v>40</v>
      </c>
      <c r="E35" s="39"/>
      <c r="F35" s="39"/>
      <c r="G35" s="39"/>
      <c r="H35" s="40">
        <f t="shared" si="0"/>
        <v>0</v>
      </c>
      <c r="Q35" s="1"/>
    </row>
    <row r="36" spans="1:17" ht="41.25" customHeight="1">
      <c r="A36" s="58" t="s">
        <v>85</v>
      </c>
      <c r="B36" s="78" t="s">
        <v>210</v>
      </c>
      <c r="C36" s="62" t="s">
        <v>62</v>
      </c>
      <c r="D36" s="63">
        <v>20</v>
      </c>
      <c r="E36" s="39"/>
      <c r="F36" s="39"/>
      <c r="G36" s="39"/>
      <c r="H36" s="40">
        <f t="shared" si="0"/>
        <v>0</v>
      </c>
      <c r="Q36" s="1"/>
    </row>
    <row r="37" spans="1:17" ht="44.25" customHeight="1">
      <c r="A37" s="58" t="s">
        <v>86</v>
      </c>
      <c r="B37" s="79" t="s">
        <v>211</v>
      </c>
      <c r="C37" s="62" t="s">
        <v>62</v>
      </c>
      <c r="D37" s="63">
        <v>40</v>
      </c>
      <c r="E37" s="39"/>
      <c r="F37" s="39"/>
      <c r="G37" s="39"/>
      <c r="H37" s="40">
        <f t="shared" si="0"/>
        <v>0</v>
      </c>
      <c r="Q37" s="1"/>
    </row>
    <row r="38" spans="1:17" ht="57.75" customHeight="1">
      <c r="A38" s="58" t="s">
        <v>87</v>
      </c>
      <c r="B38" s="78" t="s">
        <v>212</v>
      </c>
      <c r="C38" s="62" t="s">
        <v>62</v>
      </c>
      <c r="D38" s="63">
        <v>200</v>
      </c>
      <c r="E38" s="39"/>
      <c r="F38" s="39"/>
      <c r="G38" s="39"/>
      <c r="H38" s="40">
        <f t="shared" si="0"/>
        <v>0</v>
      </c>
      <c r="Q38" s="1"/>
    </row>
    <row r="39" spans="1:17" ht="47.25" customHeight="1">
      <c r="A39" s="58" t="s">
        <v>88</v>
      </c>
      <c r="B39" s="78" t="s">
        <v>213</v>
      </c>
      <c r="C39" s="64" t="s">
        <v>62</v>
      </c>
      <c r="D39" s="65">
        <v>200</v>
      </c>
      <c r="E39" s="39"/>
      <c r="F39" s="39"/>
      <c r="G39" s="39"/>
      <c r="H39" s="40">
        <f t="shared" si="0"/>
        <v>0</v>
      </c>
      <c r="Q39" s="1"/>
    </row>
    <row r="40" spans="1:17" ht="38.25" customHeight="1">
      <c r="A40" s="58" t="s">
        <v>89</v>
      </c>
      <c r="B40" s="78" t="s">
        <v>214</v>
      </c>
      <c r="C40" s="64" t="s">
        <v>62</v>
      </c>
      <c r="D40" s="65">
        <v>60</v>
      </c>
      <c r="E40" s="39"/>
      <c r="F40" s="39"/>
      <c r="G40" s="39"/>
      <c r="H40" s="40">
        <f t="shared" si="0"/>
        <v>0</v>
      </c>
      <c r="Q40" s="1"/>
    </row>
    <row r="41" spans="1:17" ht="42.75" customHeight="1">
      <c r="A41" s="58" t="s">
        <v>126</v>
      </c>
      <c r="B41" s="78" t="s">
        <v>215</v>
      </c>
      <c r="C41" s="64" t="s">
        <v>62</v>
      </c>
      <c r="D41" s="65">
        <v>80</v>
      </c>
      <c r="E41" s="59"/>
      <c r="F41" s="13"/>
      <c r="G41" s="13"/>
      <c r="H41" s="40">
        <f t="shared" si="0"/>
        <v>0</v>
      </c>
      <c r="Q41" s="1"/>
    </row>
    <row r="42" spans="1:17" ht="45" customHeight="1">
      <c r="A42" s="58" t="s">
        <v>127</v>
      </c>
      <c r="B42" s="78" t="s">
        <v>216</v>
      </c>
      <c r="C42" s="64" t="s">
        <v>62</v>
      </c>
      <c r="D42" s="65">
        <v>15</v>
      </c>
      <c r="E42" s="59"/>
      <c r="F42" s="13"/>
      <c r="G42" s="13"/>
      <c r="H42" s="40">
        <f t="shared" si="0"/>
        <v>0</v>
      </c>
      <c r="Q42" s="1"/>
    </row>
    <row r="43" spans="1:8" ht="35.25" customHeight="1">
      <c r="A43" s="58" t="s">
        <v>128</v>
      </c>
      <c r="B43" s="78" t="s">
        <v>217</v>
      </c>
      <c r="C43" s="64" t="s">
        <v>62</v>
      </c>
      <c r="D43" s="65">
        <v>15</v>
      </c>
      <c r="E43" s="59"/>
      <c r="F43" s="13"/>
      <c r="G43" s="13"/>
      <c r="H43" s="40">
        <f t="shared" si="0"/>
        <v>0</v>
      </c>
    </row>
    <row r="44" spans="1:8" ht="39" customHeight="1">
      <c r="A44" s="58" t="s">
        <v>129</v>
      </c>
      <c r="B44" s="78" t="s">
        <v>218</v>
      </c>
      <c r="C44" s="64" t="s">
        <v>62</v>
      </c>
      <c r="D44" s="65">
        <v>10</v>
      </c>
      <c r="E44" s="59"/>
      <c r="F44" s="13"/>
      <c r="G44" s="13"/>
      <c r="H44" s="40">
        <f t="shared" si="0"/>
        <v>0</v>
      </c>
    </row>
    <row r="45" spans="1:8" ht="42.75" customHeight="1">
      <c r="A45" s="58" t="s">
        <v>130</v>
      </c>
      <c r="B45" s="78" t="s">
        <v>219</v>
      </c>
      <c r="C45" s="64" t="s">
        <v>62</v>
      </c>
      <c r="D45" s="65">
        <v>10</v>
      </c>
      <c r="E45" s="59"/>
      <c r="F45" s="13"/>
      <c r="G45" s="13"/>
      <c r="H45" s="40">
        <f t="shared" si="0"/>
        <v>0</v>
      </c>
    </row>
    <row r="46" spans="1:8" ht="32.25" customHeight="1">
      <c r="A46" s="58" t="s">
        <v>131</v>
      </c>
      <c r="B46" s="78" t="s">
        <v>118</v>
      </c>
      <c r="C46" s="64" t="s">
        <v>62</v>
      </c>
      <c r="D46" s="65">
        <v>1</v>
      </c>
      <c r="E46" s="59"/>
      <c r="F46" s="13"/>
      <c r="G46" s="13"/>
      <c r="H46" s="40">
        <f t="shared" si="0"/>
        <v>0</v>
      </c>
    </row>
    <row r="47" spans="1:8" ht="45" customHeight="1">
      <c r="A47" s="58" t="s">
        <v>132</v>
      </c>
      <c r="B47" s="78" t="s">
        <v>119</v>
      </c>
      <c r="C47" s="64" t="s">
        <v>62</v>
      </c>
      <c r="D47" s="65">
        <v>30</v>
      </c>
      <c r="E47" s="59"/>
      <c r="F47" s="13"/>
      <c r="G47" s="13"/>
      <c r="H47" s="40">
        <f t="shared" si="0"/>
        <v>0</v>
      </c>
    </row>
    <row r="48" spans="1:8" ht="70.5" customHeight="1">
      <c r="A48" s="58" t="s">
        <v>133</v>
      </c>
      <c r="B48" s="78" t="s">
        <v>220</v>
      </c>
      <c r="C48" s="64" t="s">
        <v>62</v>
      </c>
      <c r="D48" s="65">
        <v>20</v>
      </c>
      <c r="E48" s="59"/>
      <c r="F48" s="13"/>
      <c r="G48" s="13"/>
      <c r="H48"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0"/>
  <sheetViews>
    <sheetView showGridLines="0" zoomScale="77" zoomScaleNormal="77" zoomScalePageLayoutView="80"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SUM(H14:H60)</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72.75" customHeight="1">
      <c r="A14" s="58" t="s">
        <v>2</v>
      </c>
      <c r="B14" s="80" t="s">
        <v>221</v>
      </c>
      <c r="C14" s="62" t="s">
        <v>62</v>
      </c>
      <c r="D14" s="63">
        <v>150</v>
      </c>
      <c r="E14" s="39"/>
      <c r="F14" s="39"/>
      <c r="G14" s="39"/>
      <c r="H14" s="40">
        <f>ROUND((ROUND(D14,2)*ROUND(G14,2)),2)</f>
        <v>0</v>
      </c>
      <c r="K14" s="41"/>
    </row>
    <row r="15" spans="1:11" s="57" customFormat="1" ht="54" customHeight="1">
      <c r="A15" s="58" t="s">
        <v>3</v>
      </c>
      <c r="B15" s="81" t="s">
        <v>222</v>
      </c>
      <c r="C15" s="62" t="s">
        <v>62</v>
      </c>
      <c r="D15" s="63">
        <v>30</v>
      </c>
      <c r="E15" s="39"/>
      <c r="F15" s="39"/>
      <c r="G15" s="39"/>
      <c r="H15" s="40">
        <f>ROUND((ROUND(D15,2)*ROUND(G15,2)),2)</f>
        <v>0</v>
      </c>
      <c r="K15" s="41"/>
    </row>
    <row r="16" spans="1:17" ht="69.75" customHeight="1">
      <c r="A16" s="58" t="s">
        <v>4</v>
      </c>
      <c r="B16" s="80" t="s">
        <v>223</v>
      </c>
      <c r="C16" s="62" t="s">
        <v>62</v>
      </c>
      <c r="D16" s="63">
        <v>20</v>
      </c>
      <c r="E16" s="39"/>
      <c r="F16" s="39"/>
      <c r="G16" s="39"/>
      <c r="H16" s="40">
        <f aca="true" t="shared" si="0" ref="H16:H60">ROUND((ROUND(D16,2)*ROUND(G16,2)),2)</f>
        <v>0</v>
      </c>
      <c r="Q16" s="1"/>
    </row>
    <row r="17" spans="1:17" ht="36" customHeight="1">
      <c r="A17" s="58" t="s">
        <v>5</v>
      </c>
      <c r="B17" s="81" t="s">
        <v>224</v>
      </c>
      <c r="C17" s="62" t="s">
        <v>62</v>
      </c>
      <c r="D17" s="63">
        <v>10</v>
      </c>
      <c r="E17" s="39"/>
      <c r="F17" s="39"/>
      <c r="G17" s="39"/>
      <c r="H17" s="40">
        <f t="shared" si="0"/>
        <v>0</v>
      </c>
      <c r="Q17" s="1"/>
    </row>
    <row r="18" spans="1:17" ht="67.5" customHeight="1">
      <c r="A18" s="58" t="s">
        <v>33</v>
      </c>
      <c r="B18" s="80" t="s">
        <v>225</v>
      </c>
      <c r="C18" s="62" t="s">
        <v>62</v>
      </c>
      <c r="D18" s="63">
        <v>6</v>
      </c>
      <c r="E18" s="39"/>
      <c r="F18" s="39"/>
      <c r="G18" s="39"/>
      <c r="H18" s="40">
        <f t="shared" si="0"/>
        <v>0</v>
      </c>
      <c r="Q18" s="1"/>
    </row>
    <row r="19" spans="1:17" ht="67.5" customHeight="1">
      <c r="A19" s="58" t="s">
        <v>39</v>
      </c>
      <c r="B19" s="81" t="s">
        <v>226</v>
      </c>
      <c r="C19" s="62" t="s">
        <v>62</v>
      </c>
      <c r="D19" s="63">
        <v>6</v>
      </c>
      <c r="E19" s="39"/>
      <c r="F19" s="39"/>
      <c r="G19" s="39"/>
      <c r="H19" s="40">
        <f t="shared" si="0"/>
        <v>0</v>
      </c>
      <c r="Q19" s="1"/>
    </row>
    <row r="20" spans="1:17" ht="67.5" customHeight="1">
      <c r="A20" s="58" t="s">
        <v>6</v>
      </c>
      <c r="B20" s="80" t="s">
        <v>227</v>
      </c>
      <c r="C20" s="62" t="s">
        <v>62</v>
      </c>
      <c r="D20" s="63">
        <v>6</v>
      </c>
      <c r="E20" s="39"/>
      <c r="F20" s="39"/>
      <c r="G20" s="39"/>
      <c r="H20" s="40">
        <f t="shared" si="0"/>
        <v>0</v>
      </c>
      <c r="Q20" s="1"/>
    </row>
    <row r="21" spans="1:17" ht="67.5" customHeight="1">
      <c r="A21" s="58" t="s">
        <v>7</v>
      </c>
      <c r="B21" s="81" t="s">
        <v>228</v>
      </c>
      <c r="C21" s="62" t="s">
        <v>62</v>
      </c>
      <c r="D21" s="63">
        <v>50</v>
      </c>
      <c r="E21" s="39"/>
      <c r="F21" s="39"/>
      <c r="G21" s="39"/>
      <c r="H21" s="40">
        <f t="shared" si="0"/>
        <v>0</v>
      </c>
      <c r="Q21" s="1"/>
    </row>
    <row r="22" spans="1:17" ht="67.5" customHeight="1">
      <c r="A22" s="58" t="s">
        <v>71</v>
      </c>
      <c r="B22" s="80" t="s">
        <v>229</v>
      </c>
      <c r="C22" s="62" t="s">
        <v>62</v>
      </c>
      <c r="D22" s="63">
        <v>10</v>
      </c>
      <c r="E22" s="39"/>
      <c r="F22" s="39"/>
      <c r="G22" s="39"/>
      <c r="H22" s="40">
        <f t="shared" si="0"/>
        <v>0</v>
      </c>
      <c r="Q22" s="1"/>
    </row>
    <row r="23" spans="1:17" ht="67.5" customHeight="1">
      <c r="A23" s="58" t="s">
        <v>72</v>
      </c>
      <c r="B23" s="81" t="s">
        <v>230</v>
      </c>
      <c r="C23" s="62" t="s">
        <v>62</v>
      </c>
      <c r="D23" s="63">
        <v>5</v>
      </c>
      <c r="E23" s="39"/>
      <c r="F23" s="39"/>
      <c r="G23" s="39"/>
      <c r="H23" s="40">
        <f t="shared" si="0"/>
        <v>0</v>
      </c>
      <c r="Q23" s="1"/>
    </row>
    <row r="24" spans="1:17" ht="21" customHeight="1">
      <c r="A24" s="58" t="s">
        <v>73</v>
      </c>
      <c r="B24" s="80" t="s">
        <v>231</v>
      </c>
      <c r="C24" s="62" t="s">
        <v>62</v>
      </c>
      <c r="D24" s="63">
        <v>600</v>
      </c>
      <c r="E24" s="39"/>
      <c r="F24" s="39"/>
      <c r="G24" s="39"/>
      <c r="H24" s="40">
        <f t="shared" si="0"/>
        <v>0</v>
      </c>
      <c r="Q24" s="1"/>
    </row>
    <row r="25" spans="1:17" ht="39" customHeight="1">
      <c r="A25" s="58" t="s">
        <v>74</v>
      </c>
      <c r="B25" s="81" t="s">
        <v>120</v>
      </c>
      <c r="C25" s="62" t="s">
        <v>62</v>
      </c>
      <c r="D25" s="63">
        <v>6</v>
      </c>
      <c r="E25" s="39"/>
      <c r="F25" s="39"/>
      <c r="G25" s="39"/>
      <c r="H25" s="40">
        <f t="shared" si="0"/>
        <v>0</v>
      </c>
      <c r="Q25" s="1"/>
    </row>
    <row r="26" spans="1:17" ht="39" customHeight="1">
      <c r="A26" s="58" t="s">
        <v>75</v>
      </c>
      <c r="B26" s="80" t="s">
        <v>121</v>
      </c>
      <c r="C26" s="62" t="s">
        <v>62</v>
      </c>
      <c r="D26" s="63">
        <v>6</v>
      </c>
      <c r="E26" s="39"/>
      <c r="F26" s="39"/>
      <c r="G26" s="39"/>
      <c r="H26" s="40">
        <f t="shared" si="0"/>
        <v>0</v>
      </c>
      <c r="Q26" s="1"/>
    </row>
    <row r="27" spans="1:17" ht="39" customHeight="1">
      <c r="A27" s="58" t="s">
        <v>76</v>
      </c>
      <c r="B27" s="81" t="s">
        <v>122</v>
      </c>
      <c r="C27" s="62" t="s">
        <v>62</v>
      </c>
      <c r="D27" s="63">
        <v>6</v>
      </c>
      <c r="E27" s="39"/>
      <c r="F27" s="39"/>
      <c r="G27" s="39"/>
      <c r="H27" s="40">
        <f t="shared" si="0"/>
        <v>0</v>
      </c>
      <c r="Q27" s="1"/>
    </row>
    <row r="28" spans="1:17" ht="39" customHeight="1">
      <c r="A28" s="58" t="s">
        <v>77</v>
      </c>
      <c r="B28" s="80" t="s">
        <v>123</v>
      </c>
      <c r="C28" s="62" t="s">
        <v>62</v>
      </c>
      <c r="D28" s="63">
        <v>6</v>
      </c>
      <c r="E28" s="39"/>
      <c r="F28" s="39"/>
      <c r="G28" s="39"/>
      <c r="H28" s="40">
        <f t="shared" si="0"/>
        <v>0</v>
      </c>
      <c r="Q28" s="1"/>
    </row>
    <row r="29" spans="1:17" ht="54" customHeight="1">
      <c r="A29" s="58" t="s">
        <v>78</v>
      </c>
      <c r="B29" s="81" t="s">
        <v>232</v>
      </c>
      <c r="C29" s="62" t="s">
        <v>62</v>
      </c>
      <c r="D29" s="63">
        <v>10</v>
      </c>
      <c r="E29" s="39"/>
      <c r="F29" s="39"/>
      <c r="G29" s="39"/>
      <c r="H29" s="40">
        <f t="shared" si="0"/>
        <v>0</v>
      </c>
      <c r="Q29" s="1"/>
    </row>
    <row r="30" spans="1:17" ht="54" customHeight="1">
      <c r="A30" s="58" t="s">
        <v>79</v>
      </c>
      <c r="B30" s="80" t="s">
        <v>124</v>
      </c>
      <c r="C30" s="62" t="s">
        <v>62</v>
      </c>
      <c r="D30" s="63">
        <v>3</v>
      </c>
      <c r="E30" s="39"/>
      <c r="F30" s="39"/>
      <c r="G30" s="39"/>
      <c r="H30" s="40">
        <f t="shared" si="0"/>
        <v>0</v>
      </c>
      <c r="Q30" s="1"/>
    </row>
    <row r="31" spans="1:17" ht="315.75" customHeight="1">
      <c r="A31" s="58" t="s">
        <v>80</v>
      </c>
      <c r="B31" s="81" t="s">
        <v>233</v>
      </c>
      <c r="C31" s="62" t="s">
        <v>62</v>
      </c>
      <c r="D31" s="63">
        <v>50</v>
      </c>
      <c r="E31" s="39"/>
      <c r="F31" s="39"/>
      <c r="G31" s="39"/>
      <c r="H31" s="40">
        <f t="shared" si="0"/>
        <v>0</v>
      </c>
      <c r="Q31" s="1"/>
    </row>
    <row r="32" spans="1:17" ht="21.75" customHeight="1">
      <c r="A32" s="58" t="s">
        <v>81</v>
      </c>
      <c r="B32" s="80" t="s">
        <v>234</v>
      </c>
      <c r="C32" s="62" t="s">
        <v>62</v>
      </c>
      <c r="D32" s="63">
        <v>10</v>
      </c>
      <c r="E32" s="39"/>
      <c r="F32" s="39"/>
      <c r="G32" s="39"/>
      <c r="H32" s="40">
        <f t="shared" si="0"/>
        <v>0</v>
      </c>
      <c r="Q32" s="1"/>
    </row>
    <row r="33" spans="1:17" ht="21.75" customHeight="1">
      <c r="A33" s="58" t="s">
        <v>82</v>
      </c>
      <c r="B33" s="81" t="s">
        <v>235</v>
      </c>
      <c r="C33" s="62" t="s">
        <v>62</v>
      </c>
      <c r="D33" s="63">
        <v>20</v>
      </c>
      <c r="E33" s="39"/>
      <c r="F33" s="39"/>
      <c r="G33" s="39"/>
      <c r="H33" s="40">
        <f t="shared" si="0"/>
        <v>0</v>
      </c>
      <c r="Q33" s="1"/>
    </row>
    <row r="34" spans="1:17" ht="21.75" customHeight="1">
      <c r="A34" s="58" t="s">
        <v>83</v>
      </c>
      <c r="B34" s="80" t="s">
        <v>236</v>
      </c>
      <c r="C34" s="62" t="s">
        <v>62</v>
      </c>
      <c r="D34" s="63">
        <v>10</v>
      </c>
      <c r="E34" s="39"/>
      <c r="F34" s="39"/>
      <c r="G34" s="39"/>
      <c r="H34" s="40">
        <f t="shared" si="0"/>
        <v>0</v>
      </c>
      <c r="Q34" s="1"/>
    </row>
    <row r="35" spans="1:17" ht="73.5" customHeight="1">
      <c r="A35" s="58" t="s">
        <v>84</v>
      </c>
      <c r="B35" s="81" t="s">
        <v>237</v>
      </c>
      <c r="C35" s="62" t="s">
        <v>62</v>
      </c>
      <c r="D35" s="63">
        <v>20</v>
      </c>
      <c r="E35" s="39"/>
      <c r="F35" s="39"/>
      <c r="G35" s="39"/>
      <c r="H35" s="40">
        <f t="shared" si="0"/>
        <v>0</v>
      </c>
      <c r="Q35" s="1"/>
    </row>
    <row r="36" spans="1:17" ht="73.5" customHeight="1">
      <c r="A36" s="58" t="s">
        <v>85</v>
      </c>
      <c r="B36" s="80" t="s">
        <v>238</v>
      </c>
      <c r="C36" s="62" t="s">
        <v>62</v>
      </c>
      <c r="D36" s="63">
        <v>10</v>
      </c>
      <c r="E36" s="39"/>
      <c r="F36" s="39"/>
      <c r="G36" s="39"/>
      <c r="H36" s="40">
        <f t="shared" si="0"/>
        <v>0</v>
      </c>
      <c r="Q36" s="1"/>
    </row>
    <row r="37" spans="1:17" ht="82.5" customHeight="1">
      <c r="A37" s="58" t="s">
        <v>86</v>
      </c>
      <c r="B37" s="81" t="s">
        <v>239</v>
      </c>
      <c r="C37" s="62" t="s">
        <v>62</v>
      </c>
      <c r="D37" s="63">
        <v>10</v>
      </c>
      <c r="E37" s="39"/>
      <c r="F37" s="39"/>
      <c r="G37" s="39"/>
      <c r="H37" s="40">
        <f t="shared" si="0"/>
        <v>0</v>
      </c>
      <c r="Q37" s="1"/>
    </row>
    <row r="38" spans="1:17" ht="340.5" customHeight="1">
      <c r="A38" s="58" t="s">
        <v>87</v>
      </c>
      <c r="B38" s="80" t="s">
        <v>240</v>
      </c>
      <c r="C38" s="62" t="s">
        <v>62</v>
      </c>
      <c r="D38" s="63">
        <v>30</v>
      </c>
      <c r="E38" s="39"/>
      <c r="F38" s="39"/>
      <c r="G38" s="39"/>
      <c r="H38" s="40">
        <f t="shared" si="0"/>
        <v>0</v>
      </c>
      <c r="Q38" s="1"/>
    </row>
    <row r="39" spans="1:17" ht="76.5">
      <c r="A39" s="58" t="s">
        <v>88</v>
      </c>
      <c r="B39" s="81" t="s">
        <v>241</v>
      </c>
      <c r="C39" s="62" t="s">
        <v>62</v>
      </c>
      <c r="D39" s="63">
        <v>100</v>
      </c>
      <c r="E39" s="39"/>
      <c r="F39" s="39"/>
      <c r="G39" s="39"/>
      <c r="H39" s="40">
        <f t="shared" si="0"/>
        <v>0</v>
      </c>
      <c r="Q39" s="1"/>
    </row>
    <row r="40" spans="1:17" ht="90.75" customHeight="1">
      <c r="A40" s="58" t="s">
        <v>89</v>
      </c>
      <c r="B40" s="80" t="s">
        <v>242</v>
      </c>
      <c r="C40" s="62" t="s">
        <v>62</v>
      </c>
      <c r="D40" s="63">
        <v>10</v>
      </c>
      <c r="E40" s="39"/>
      <c r="F40" s="39"/>
      <c r="G40" s="39"/>
      <c r="H40" s="40">
        <f t="shared" si="0"/>
        <v>0</v>
      </c>
      <c r="Q40" s="1"/>
    </row>
    <row r="41" spans="1:17" ht="76.5">
      <c r="A41" s="58" t="s">
        <v>126</v>
      </c>
      <c r="B41" s="81" t="s">
        <v>243</v>
      </c>
      <c r="C41" s="62" t="s">
        <v>62</v>
      </c>
      <c r="D41" s="63">
        <v>20</v>
      </c>
      <c r="E41" s="39"/>
      <c r="F41" s="39"/>
      <c r="G41" s="39"/>
      <c r="H41" s="40">
        <f t="shared" si="0"/>
        <v>0</v>
      </c>
      <c r="Q41" s="1"/>
    </row>
    <row r="42" spans="1:17" ht="63.75">
      <c r="A42" s="58" t="s">
        <v>127</v>
      </c>
      <c r="B42" s="80" t="s">
        <v>244</v>
      </c>
      <c r="C42" s="62" t="s">
        <v>62</v>
      </c>
      <c r="D42" s="63">
        <v>10</v>
      </c>
      <c r="E42" s="39"/>
      <c r="F42" s="39"/>
      <c r="G42" s="39"/>
      <c r="H42" s="40">
        <f t="shared" si="0"/>
        <v>0</v>
      </c>
      <c r="Q42" s="1"/>
    </row>
    <row r="43" spans="1:8" ht="38.25">
      <c r="A43" s="58" t="s">
        <v>128</v>
      </c>
      <c r="B43" s="81" t="s">
        <v>245</v>
      </c>
      <c r="C43" s="62" t="s">
        <v>62</v>
      </c>
      <c r="D43" s="63">
        <v>20</v>
      </c>
      <c r="E43" s="39"/>
      <c r="F43" s="39"/>
      <c r="G43" s="39"/>
      <c r="H43" s="40">
        <f t="shared" si="0"/>
        <v>0</v>
      </c>
    </row>
    <row r="44" spans="1:8" ht="38.25">
      <c r="A44" s="58" t="s">
        <v>129</v>
      </c>
      <c r="B44" s="80" t="s">
        <v>246</v>
      </c>
      <c r="C44" s="62" t="s">
        <v>62</v>
      </c>
      <c r="D44" s="63">
        <v>20</v>
      </c>
      <c r="E44" s="39"/>
      <c r="F44" s="39"/>
      <c r="G44" s="39"/>
      <c r="H44" s="40">
        <f t="shared" si="0"/>
        <v>0</v>
      </c>
    </row>
    <row r="45" spans="1:8" ht="66" customHeight="1">
      <c r="A45" s="58" t="s">
        <v>130</v>
      </c>
      <c r="B45" s="81" t="s">
        <v>247</v>
      </c>
      <c r="C45" s="62" t="s">
        <v>62</v>
      </c>
      <c r="D45" s="63">
        <v>10</v>
      </c>
      <c r="E45" s="39"/>
      <c r="F45" s="39"/>
      <c r="G45" s="39"/>
      <c r="H45" s="40">
        <f t="shared" si="0"/>
        <v>0</v>
      </c>
    </row>
    <row r="46" spans="1:8" ht="57" customHeight="1">
      <c r="A46" s="58" t="s">
        <v>131</v>
      </c>
      <c r="B46" s="80" t="s">
        <v>248</v>
      </c>
      <c r="C46" s="62" t="s">
        <v>62</v>
      </c>
      <c r="D46" s="63">
        <v>10</v>
      </c>
      <c r="E46" s="39"/>
      <c r="F46" s="39"/>
      <c r="G46" s="39"/>
      <c r="H46" s="40">
        <f t="shared" si="0"/>
        <v>0</v>
      </c>
    </row>
    <row r="47" spans="1:8" ht="67.5" customHeight="1">
      <c r="A47" s="58" t="s">
        <v>132</v>
      </c>
      <c r="B47" s="81" t="s">
        <v>249</v>
      </c>
      <c r="C47" s="62" t="s">
        <v>62</v>
      </c>
      <c r="D47" s="63">
        <v>10</v>
      </c>
      <c r="E47" s="39"/>
      <c r="F47" s="39"/>
      <c r="G47" s="39"/>
      <c r="H47" s="40">
        <f t="shared" si="0"/>
        <v>0</v>
      </c>
    </row>
    <row r="48" spans="1:8" ht="67.5" customHeight="1">
      <c r="A48" s="58" t="s">
        <v>133</v>
      </c>
      <c r="B48" s="80" t="s">
        <v>250</v>
      </c>
      <c r="C48" s="62" t="s">
        <v>62</v>
      </c>
      <c r="D48" s="63">
        <v>10</v>
      </c>
      <c r="E48" s="39"/>
      <c r="F48" s="39"/>
      <c r="G48" s="39"/>
      <c r="H48" s="40">
        <f t="shared" si="0"/>
        <v>0</v>
      </c>
    </row>
    <row r="49" spans="1:8" ht="99.75" customHeight="1">
      <c r="A49" s="58" t="s">
        <v>134</v>
      </c>
      <c r="B49" s="81" t="s">
        <v>251</v>
      </c>
      <c r="C49" s="62" t="s">
        <v>62</v>
      </c>
      <c r="D49" s="63">
        <v>30</v>
      </c>
      <c r="E49" s="39"/>
      <c r="F49" s="39"/>
      <c r="G49" s="39"/>
      <c r="H49" s="40">
        <f t="shared" si="0"/>
        <v>0</v>
      </c>
    </row>
    <row r="50" spans="1:8" ht="99.75" customHeight="1">
      <c r="A50" s="58" t="s">
        <v>135</v>
      </c>
      <c r="B50" s="80" t="s">
        <v>252</v>
      </c>
      <c r="C50" s="62" t="s">
        <v>62</v>
      </c>
      <c r="D50" s="63">
        <v>30</v>
      </c>
      <c r="E50" s="39"/>
      <c r="F50" s="39"/>
      <c r="G50" s="39"/>
      <c r="H50" s="40">
        <f t="shared" si="0"/>
        <v>0</v>
      </c>
    </row>
    <row r="51" spans="1:8" ht="99.75" customHeight="1">
      <c r="A51" s="58" t="s">
        <v>136</v>
      </c>
      <c r="B51" s="81" t="s">
        <v>253</v>
      </c>
      <c r="C51" s="62" t="s">
        <v>62</v>
      </c>
      <c r="D51" s="63">
        <v>50</v>
      </c>
      <c r="E51" s="39"/>
      <c r="F51" s="39"/>
      <c r="G51" s="39"/>
      <c r="H51" s="40">
        <f t="shared" si="0"/>
        <v>0</v>
      </c>
    </row>
    <row r="52" spans="1:8" ht="96.75" customHeight="1">
      <c r="A52" s="58" t="s">
        <v>137</v>
      </c>
      <c r="B52" s="80" t="s">
        <v>254</v>
      </c>
      <c r="C52" s="62" t="s">
        <v>62</v>
      </c>
      <c r="D52" s="63">
        <v>20</v>
      </c>
      <c r="E52" s="39"/>
      <c r="F52" s="39"/>
      <c r="G52" s="39"/>
      <c r="H52" s="40">
        <f t="shared" si="0"/>
        <v>0</v>
      </c>
    </row>
    <row r="53" spans="1:8" ht="96.75" customHeight="1">
      <c r="A53" s="58" t="s">
        <v>138</v>
      </c>
      <c r="B53" s="81" t="s">
        <v>255</v>
      </c>
      <c r="C53" s="62" t="s">
        <v>62</v>
      </c>
      <c r="D53" s="63">
        <v>20</v>
      </c>
      <c r="E53" s="39"/>
      <c r="F53" s="39"/>
      <c r="G53" s="39"/>
      <c r="H53" s="40">
        <f t="shared" si="0"/>
        <v>0</v>
      </c>
    </row>
    <row r="54" spans="1:8" ht="96" customHeight="1">
      <c r="A54" s="58" t="s">
        <v>139</v>
      </c>
      <c r="B54" s="80" t="s">
        <v>256</v>
      </c>
      <c r="C54" s="62" t="s">
        <v>62</v>
      </c>
      <c r="D54" s="63">
        <v>20</v>
      </c>
      <c r="E54" s="39"/>
      <c r="F54" s="39"/>
      <c r="G54" s="39"/>
      <c r="H54" s="40">
        <f t="shared" si="0"/>
        <v>0</v>
      </c>
    </row>
    <row r="55" spans="1:8" ht="96" customHeight="1">
      <c r="A55" s="58" t="s">
        <v>140</v>
      </c>
      <c r="B55" s="81" t="s">
        <v>257</v>
      </c>
      <c r="C55" s="62" t="s">
        <v>62</v>
      </c>
      <c r="D55" s="63">
        <v>20</v>
      </c>
      <c r="E55" s="39"/>
      <c r="F55" s="39"/>
      <c r="G55" s="39"/>
      <c r="H55" s="40">
        <f t="shared" si="0"/>
        <v>0</v>
      </c>
    </row>
    <row r="56" spans="1:8" ht="105" customHeight="1">
      <c r="A56" s="58" t="s">
        <v>141</v>
      </c>
      <c r="B56" s="80" t="s">
        <v>258</v>
      </c>
      <c r="C56" s="62" t="s">
        <v>62</v>
      </c>
      <c r="D56" s="63">
        <v>50</v>
      </c>
      <c r="E56" s="39"/>
      <c r="F56" s="39"/>
      <c r="G56" s="39"/>
      <c r="H56" s="40">
        <f t="shared" si="0"/>
        <v>0</v>
      </c>
    </row>
    <row r="57" spans="1:8" ht="78.75" customHeight="1">
      <c r="A57" s="58" t="s">
        <v>142</v>
      </c>
      <c r="B57" s="81" t="s">
        <v>259</v>
      </c>
      <c r="C57" s="62" t="s">
        <v>62</v>
      </c>
      <c r="D57" s="63">
        <v>20</v>
      </c>
      <c r="E57" s="39"/>
      <c r="F57" s="39"/>
      <c r="G57" s="39"/>
      <c r="H57" s="40">
        <f t="shared" si="0"/>
        <v>0</v>
      </c>
    </row>
    <row r="58" spans="1:8" ht="316.5" customHeight="1">
      <c r="A58" s="58" t="s">
        <v>143</v>
      </c>
      <c r="B58" s="80" t="s">
        <v>260</v>
      </c>
      <c r="C58" s="62" t="s">
        <v>62</v>
      </c>
      <c r="D58" s="63">
        <v>20</v>
      </c>
      <c r="E58" s="39"/>
      <c r="F58" s="39"/>
      <c r="G58" s="39"/>
      <c r="H58" s="40">
        <f t="shared" si="0"/>
        <v>0</v>
      </c>
    </row>
    <row r="59" spans="1:8" ht="333" customHeight="1">
      <c r="A59" s="58" t="s">
        <v>144</v>
      </c>
      <c r="B59" s="81" t="s">
        <v>261</v>
      </c>
      <c r="C59" s="62" t="s">
        <v>62</v>
      </c>
      <c r="D59" s="63">
        <v>5</v>
      </c>
      <c r="E59" s="39"/>
      <c r="F59" s="39"/>
      <c r="G59" s="39"/>
      <c r="H59" s="40">
        <f t="shared" si="0"/>
        <v>0</v>
      </c>
    </row>
    <row r="60" spans="1:8" ht="54.75" customHeight="1">
      <c r="A60" s="58" t="s">
        <v>145</v>
      </c>
      <c r="B60" s="80" t="s">
        <v>125</v>
      </c>
      <c r="C60" s="62" t="s">
        <v>62</v>
      </c>
      <c r="D60" s="63">
        <v>100</v>
      </c>
      <c r="E60" s="39"/>
      <c r="F60" s="39"/>
      <c r="G60" s="39"/>
      <c r="H60"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3">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3.75" customHeight="1">
      <c r="A14" s="58" t="s">
        <v>2</v>
      </c>
      <c r="B14" s="78" t="s">
        <v>262</v>
      </c>
      <c r="C14" s="62" t="s">
        <v>62</v>
      </c>
      <c r="D14" s="63">
        <v>18</v>
      </c>
      <c r="E14" s="39"/>
      <c r="F14" s="39"/>
      <c r="G14" s="39"/>
      <c r="H14" s="40">
        <f>ROUND((ROUND(D14,2)*ROUND(G14,2)),2)</f>
        <v>0</v>
      </c>
      <c r="K14" s="41"/>
    </row>
    <row r="15" spans="1:11" s="57" customFormat="1" ht="33.75" customHeight="1">
      <c r="A15" s="58" t="s">
        <v>3</v>
      </c>
      <c r="B15" s="79" t="s">
        <v>146</v>
      </c>
      <c r="C15" s="62" t="s">
        <v>62</v>
      </c>
      <c r="D15" s="63">
        <v>18</v>
      </c>
      <c r="E15" s="39"/>
      <c r="F15" s="39"/>
      <c r="G15" s="39"/>
      <c r="H15" s="40">
        <f>ROUND((ROUND(D15,2)*ROUND(G15,2)),2)</f>
        <v>0</v>
      </c>
      <c r="K15" s="41"/>
    </row>
    <row r="16" spans="1:17" ht="33.75" customHeight="1">
      <c r="A16" s="58" t="s">
        <v>4</v>
      </c>
      <c r="B16" s="78" t="s">
        <v>147</v>
      </c>
      <c r="C16" s="62" t="s">
        <v>62</v>
      </c>
      <c r="D16" s="63">
        <v>18</v>
      </c>
      <c r="E16" s="39"/>
      <c r="F16" s="39"/>
      <c r="G16" s="39"/>
      <c r="H16" s="40">
        <f aca="true" t="shared" si="0" ref="H16:H34">ROUND((ROUND(D16,2)*ROUND(G16,2)),2)</f>
        <v>0</v>
      </c>
      <c r="Q16" s="1"/>
    </row>
    <row r="17" spans="1:17" ht="33.75" customHeight="1">
      <c r="A17" s="58" t="s">
        <v>5</v>
      </c>
      <c r="B17" s="79" t="s">
        <v>263</v>
      </c>
      <c r="C17" s="62" t="s">
        <v>62</v>
      </c>
      <c r="D17" s="63">
        <v>12</v>
      </c>
      <c r="E17" s="39"/>
      <c r="F17" s="39"/>
      <c r="G17" s="39"/>
      <c r="H17" s="40">
        <f t="shared" si="0"/>
        <v>0</v>
      </c>
      <c r="Q17" s="1"/>
    </row>
    <row r="18" spans="1:17" ht="33.75" customHeight="1">
      <c r="A18" s="58" t="s">
        <v>33</v>
      </c>
      <c r="B18" s="78" t="s">
        <v>264</v>
      </c>
      <c r="C18" s="62" t="s">
        <v>62</v>
      </c>
      <c r="D18" s="63">
        <v>12</v>
      </c>
      <c r="E18" s="39"/>
      <c r="F18" s="39"/>
      <c r="G18" s="39"/>
      <c r="H18" s="40">
        <f t="shared" si="0"/>
        <v>0</v>
      </c>
      <c r="Q18" s="1"/>
    </row>
    <row r="19" spans="1:17" ht="33.75" customHeight="1">
      <c r="A19" s="58" t="s">
        <v>39</v>
      </c>
      <c r="B19" s="79" t="s">
        <v>265</v>
      </c>
      <c r="C19" s="62" t="s">
        <v>62</v>
      </c>
      <c r="D19" s="63">
        <v>18</v>
      </c>
      <c r="E19" s="39"/>
      <c r="F19" s="39"/>
      <c r="G19" s="39"/>
      <c r="H19" s="40">
        <f t="shared" si="0"/>
        <v>0</v>
      </c>
      <c r="Q19" s="1"/>
    </row>
    <row r="20" spans="1:17" ht="48.75" customHeight="1">
      <c r="A20" s="58" t="s">
        <v>6</v>
      </c>
      <c r="B20" s="78" t="s">
        <v>266</v>
      </c>
      <c r="C20" s="62" t="s">
        <v>62</v>
      </c>
      <c r="D20" s="63">
        <v>6</v>
      </c>
      <c r="E20" s="39"/>
      <c r="F20" s="39"/>
      <c r="G20" s="39"/>
      <c r="H20" s="40">
        <f t="shared" si="0"/>
        <v>0</v>
      </c>
      <c r="Q20" s="1"/>
    </row>
    <row r="21" spans="1:17" ht="20.25" customHeight="1">
      <c r="A21" s="58" t="s">
        <v>7</v>
      </c>
      <c r="B21" s="79" t="s">
        <v>148</v>
      </c>
      <c r="C21" s="62" t="s">
        <v>62</v>
      </c>
      <c r="D21" s="63">
        <v>6</v>
      </c>
      <c r="E21" s="39"/>
      <c r="F21" s="39"/>
      <c r="G21" s="39"/>
      <c r="H21" s="40">
        <f t="shared" si="0"/>
        <v>0</v>
      </c>
      <c r="Q21" s="1"/>
    </row>
    <row r="22" spans="1:17" ht="36" customHeight="1">
      <c r="A22" s="58" t="s">
        <v>71</v>
      </c>
      <c r="B22" s="78" t="s">
        <v>149</v>
      </c>
      <c r="C22" s="62" t="s">
        <v>62</v>
      </c>
      <c r="D22" s="63">
        <v>250</v>
      </c>
      <c r="E22" s="39"/>
      <c r="F22" s="39"/>
      <c r="G22" s="39"/>
      <c r="H22" s="40">
        <f t="shared" si="0"/>
        <v>0</v>
      </c>
      <c r="Q22" s="1"/>
    </row>
    <row r="23" spans="1:17" ht="18.75" customHeight="1">
      <c r="A23" s="58" t="s">
        <v>72</v>
      </c>
      <c r="B23" s="79" t="s">
        <v>267</v>
      </c>
      <c r="C23" s="62" t="s">
        <v>62</v>
      </c>
      <c r="D23" s="63">
        <v>500</v>
      </c>
      <c r="E23" s="39"/>
      <c r="F23" s="39"/>
      <c r="G23" s="39"/>
      <c r="H23" s="40">
        <f t="shared" si="0"/>
        <v>0</v>
      </c>
      <c r="Q23" s="1"/>
    </row>
    <row r="24" spans="1:17" ht="18.75" customHeight="1">
      <c r="A24" s="58" t="s">
        <v>73</v>
      </c>
      <c r="B24" s="78" t="s">
        <v>268</v>
      </c>
      <c r="C24" s="62" t="s">
        <v>62</v>
      </c>
      <c r="D24" s="63">
        <v>50</v>
      </c>
      <c r="E24" s="39"/>
      <c r="F24" s="39"/>
      <c r="G24" s="39"/>
      <c r="H24" s="40">
        <f t="shared" si="0"/>
        <v>0</v>
      </c>
      <c r="Q24" s="1"/>
    </row>
    <row r="25" spans="1:17" ht="51.75" customHeight="1">
      <c r="A25" s="58" t="s">
        <v>74</v>
      </c>
      <c r="B25" s="79" t="s">
        <v>269</v>
      </c>
      <c r="C25" s="62" t="s">
        <v>62</v>
      </c>
      <c r="D25" s="63">
        <v>200</v>
      </c>
      <c r="E25" s="39"/>
      <c r="F25" s="39"/>
      <c r="G25" s="39"/>
      <c r="H25" s="40">
        <f t="shared" si="0"/>
        <v>0</v>
      </c>
      <c r="Q25" s="1"/>
    </row>
    <row r="26" spans="1:17" ht="69" customHeight="1">
      <c r="A26" s="58" t="s">
        <v>75</v>
      </c>
      <c r="B26" s="78" t="s">
        <v>270</v>
      </c>
      <c r="C26" s="62" t="s">
        <v>62</v>
      </c>
      <c r="D26" s="63">
        <v>100</v>
      </c>
      <c r="E26" s="39"/>
      <c r="F26" s="39"/>
      <c r="G26" s="39"/>
      <c r="H26" s="40">
        <f t="shared" si="0"/>
        <v>0</v>
      </c>
      <c r="Q26" s="1"/>
    </row>
    <row r="27" spans="1:17" ht="21.75" customHeight="1">
      <c r="A27" s="58" t="s">
        <v>76</v>
      </c>
      <c r="B27" s="79" t="s">
        <v>150</v>
      </c>
      <c r="C27" s="62" t="s">
        <v>62</v>
      </c>
      <c r="D27" s="63">
        <v>10</v>
      </c>
      <c r="E27" s="39"/>
      <c r="F27" s="39"/>
      <c r="G27" s="39"/>
      <c r="H27" s="40">
        <f t="shared" si="0"/>
        <v>0</v>
      </c>
      <c r="Q27" s="1"/>
    </row>
    <row r="28" spans="1:17" ht="21.75" customHeight="1">
      <c r="A28" s="58" t="s">
        <v>77</v>
      </c>
      <c r="B28" s="78" t="s">
        <v>151</v>
      </c>
      <c r="C28" s="62" t="s">
        <v>62</v>
      </c>
      <c r="D28" s="63">
        <v>10</v>
      </c>
      <c r="E28" s="39"/>
      <c r="F28" s="39"/>
      <c r="G28" s="39"/>
      <c r="H28" s="40">
        <f t="shared" si="0"/>
        <v>0</v>
      </c>
      <c r="Q28" s="1"/>
    </row>
    <row r="29" spans="1:17" ht="37.5" customHeight="1">
      <c r="A29" s="58" t="s">
        <v>78</v>
      </c>
      <c r="B29" s="79" t="s">
        <v>271</v>
      </c>
      <c r="C29" s="62" t="s">
        <v>62</v>
      </c>
      <c r="D29" s="63">
        <v>10</v>
      </c>
      <c r="E29" s="39"/>
      <c r="F29" s="39"/>
      <c r="G29" s="39"/>
      <c r="H29" s="40">
        <f t="shared" si="0"/>
        <v>0</v>
      </c>
      <c r="Q29" s="1"/>
    </row>
    <row r="30" spans="1:17" ht="37.5" customHeight="1">
      <c r="A30" s="58" t="s">
        <v>79</v>
      </c>
      <c r="B30" s="78" t="s">
        <v>272</v>
      </c>
      <c r="C30" s="62" t="s">
        <v>62</v>
      </c>
      <c r="D30" s="63">
        <v>10</v>
      </c>
      <c r="E30" s="39"/>
      <c r="F30" s="39"/>
      <c r="G30" s="39"/>
      <c r="H30" s="40">
        <f t="shared" si="0"/>
        <v>0</v>
      </c>
      <c r="Q30" s="1"/>
    </row>
    <row r="31" spans="1:17" ht="52.5" customHeight="1">
      <c r="A31" s="58" t="s">
        <v>80</v>
      </c>
      <c r="B31" s="79" t="s">
        <v>273</v>
      </c>
      <c r="C31" s="62" t="s">
        <v>62</v>
      </c>
      <c r="D31" s="63">
        <v>250</v>
      </c>
      <c r="E31" s="39"/>
      <c r="F31" s="39"/>
      <c r="G31" s="39"/>
      <c r="H31" s="40">
        <f t="shared" si="0"/>
        <v>0</v>
      </c>
      <c r="Q31" s="1"/>
    </row>
    <row r="32" spans="1:17" ht="52.5" customHeight="1">
      <c r="A32" s="58" t="s">
        <v>81</v>
      </c>
      <c r="B32" s="78" t="s">
        <v>274</v>
      </c>
      <c r="C32" s="62" t="s">
        <v>62</v>
      </c>
      <c r="D32" s="63">
        <v>250</v>
      </c>
      <c r="E32" s="39"/>
      <c r="F32" s="39"/>
      <c r="G32" s="39"/>
      <c r="H32" s="40">
        <f t="shared" si="0"/>
        <v>0</v>
      </c>
      <c r="Q32" s="1"/>
    </row>
    <row r="33" spans="1:17" ht="66.75" customHeight="1">
      <c r="A33" s="58" t="s">
        <v>82</v>
      </c>
      <c r="B33" s="79" t="s">
        <v>275</v>
      </c>
      <c r="C33" s="62" t="s">
        <v>62</v>
      </c>
      <c r="D33" s="63">
        <v>10</v>
      </c>
      <c r="E33" s="39"/>
      <c r="F33" s="39"/>
      <c r="G33" s="39"/>
      <c r="H33" s="40">
        <f t="shared" si="0"/>
        <v>0</v>
      </c>
      <c r="Q33" s="1"/>
    </row>
    <row r="34" spans="1:17" ht="66.75" customHeight="1">
      <c r="A34" s="58" t="s">
        <v>83</v>
      </c>
      <c r="B34" s="78" t="s">
        <v>276</v>
      </c>
      <c r="C34" s="62" t="s">
        <v>62</v>
      </c>
      <c r="D34" s="63">
        <v>10</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SUM(H14:H22)</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21.75" customHeight="1">
      <c r="A14" s="58" t="s">
        <v>2</v>
      </c>
      <c r="B14" s="78" t="s">
        <v>152</v>
      </c>
      <c r="C14" s="62" t="s">
        <v>62</v>
      </c>
      <c r="D14" s="63">
        <v>10</v>
      </c>
      <c r="E14" s="39"/>
      <c r="F14" s="39"/>
      <c r="G14" s="39"/>
      <c r="H14" s="40">
        <f>ROUND((ROUND(D14,2)*ROUND(G14,2)),2)</f>
        <v>0</v>
      </c>
      <c r="K14" s="41"/>
    </row>
    <row r="15" spans="1:11" s="57" customFormat="1" ht="37.5" customHeight="1">
      <c r="A15" s="58" t="s">
        <v>3</v>
      </c>
      <c r="B15" s="79" t="s">
        <v>153</v>
      </c>
      <c r="C15" s="62" t="s">
        <v>62</v>
      </c>
      <c r="D15" s="63">
        <v>50</v>
      </c>
      <c r="E15" s="39"/>
      <c r="F15" s="39"/>
      <c r="G15" s="39"/>
      <c r="H15" s="40">
        <f>ROUND((ROUND(D15,2)*ROUND(G15,2)),2)</f>
        <v>0</v>
      </c>
      <c r="K15" s="41"/>
    </row>
    <row r="16" spans="1:17" ht="37.5" customHeight="1">
      <c r="A16" s="58" t="s">
        <v>4</v>
      </c>
      <c r="B16" s="78" t="s">
        <v>277</v>
      </c>
      <c r="C16" s="62" t="s">
        <v>62</v>
      </c>
      <c r="D16" s="63">
        <v>80</v>
      </c>
      <c r="E16" s="39"/>
      <c r="F16" s="39"/>
      <c r="G16" s="39"/>
      <c r="H16" s="40">
        <f aca="true" t="shared" si="0" ref="H16:H22">ROUND((ROUND(D16,2)*ROUND(G16,2)),2)</f>
        <v>0</v>
      </c>
      <c r="Q16" s="1"/>
    </row>
    <row r="17" spans="1:17" ht="37.5" customHeight="1">
      <c r="A17" s="58" t="s">
        <v>5</v>
      </c>
      <c r="B17" s="79" t="s">
        <v>278</v>
      </c>
      <c r="C17" s="62" t="s">
        <v>62</v>
      </c>
      <c r="D17" s="63">
        <v>60</v>
      </c>
      <c r="E17" s="39"/>
      <c r="F17" s="39"/>
      <c r="G17" s="39"/>
      <c r="H17" s="40">
        <f t="shared" si="0"/>
        <v>0</v>
      </c>
      <c r="Q17" s="1"/>
    </row>
    <row r="18" spans="1:17" ht="37.5" customHeight="1">
      <c r="A18" s="58" t="s">
        <v>33</v>
      </c>
      <c r="B18" s="78" t="s">
        <v>279</v>
      </c>
      <c r="C18" s="62" t="s">
        <v>62</v>
      </c>
      <c r="D18" s="63">
        <v>500</v>
      </c>
      <c r="E18" s="39"/>
      <c r="F18" s="39"/>
      <c r="G18" s="39"/>
      <c r="H18" s="40">
        <f t="shared" si="0"/>
        <v>0</v>
      </c>
      <c r="Q18" s="1"/>
    </row>
    <row r="19" spans="1:17" ht="37.5" customHeight="1">
      <c r="A19" s="58" t="s">
        <v>39</v>
      </c>
      <c r="B19" s="79" t="s">
        <v>280</v>
      </c>
      <c r="C19" s="62" t="s">
        <v>62</v>
      </c>
      <c r="D19" s="63">
        <v>400</v>
      </c>
      <c r="E19" s="39"/>
      <c r="F19" s="39"/>
      <c r="G19" s="39"/>
      <c r="H19" s="40">
        <f t="shared" si="0"/>
        <v>0</v>
      </c>
      <c r="Q19" s="1"/>
    </row>
    <row r="20" spans="1:17" ht="37.5" customHeight="1">
      <c r="A20" s="58" t="s">
        <v>6</v>
      </c>
      <c r="B20" s="78" t="s">
        <v>281</v>
      </c>
      <c r="C20" s="62" t="s">
        <v>62</v>
      </c>
      <c r="D20" s="63">
        <v>6</v>
      </c>
      <c r="E20" s="39"/>
      <c r="F20" s="39"/>
      <c r="G20" s="39"/>
      <c r="H20" s="40">
        <f t="shared" si="0"/>
        <v>0</v>
      </c>
      <c r="Q20" s="1"/>
    </row>
    <row r="21" spans="1:17" ht="37.5" customHeight="1">
      <c r="A21" s="58" t="s">
        <v>7</v>
      </c>
      <c r="B21" s="79" t="s">
        <v>282</v>
      </c>
      <c r="C21" s="62" t="s">
        <v>62</v>
      </c>
      <c r="D21" s="63">
        <v>6</v>
      </c>
      <c r="E21" s="39"/>
      <c r="F21" s="39"/>
      <c r="G21" s="39"/>
      <c r="H21" s="40">
        <f t="shared" si="0"/>
        <v>0</v>
      </c>
      <c r="Q21" s="1"/>
    </row>
    <row r="22" spans="1:17" ht="49.5" customHeight="1">
      <c r="A22" s="58" t="s">
        <v>71</v>
      </c>
      <c r="B22" s="78" t="s">
        <v>283</v>
      </c>
      <c r="C22" s="62" t="s">
        <v>62</v>
      </c>
      <c r="D22" s="63">
        <v>1</v>
      </c>
      <c r="E22" s="39"/>
      <c r="F22" s="39"/>
      <c r="G22" s="39"/>
      <c r="H22" s="40">
        <f t="shared" si="0"/>
        <v>0</v>
      </c>
      <c r="Q2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51"/>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SUM(H14:H51)</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51">
      <c r="A14" s="58" t="s">
        <v>2</v>
      </c>
      <c r="B14" s="78" t="s">
        <v>284</v>
      </c>
      <c r="C14" s="62" t="s">
        <v>62</v>
      </c>
      <c r="D14" s="68">
        <v>8000</v>
      </c>
      <c r="E14" s="39"/>
      <c r="F14" s="39"/>
      <c r="G14" s="39"/>
      <c r="H14" s="40">
        <f>ROUND((ROUND(D14,2)*ROUND(G14,2)),2)</f>
        <v>0</v>
      </c>
      <c r="K14" s="41"/>
    </row>
    <row r="15" spans="1:11" s="57" customFormat="1" ht="51.75" customHeight="1">
      <c r="A15" s="58" t="s">
        <v>3</v>
      </c>
      <c r="B15" s="79" t="s">
        <v>154</v>
      </c>
      <c r="C15" s="62" t="s">
        <v>62</v>
      </c>
      <c r="D15" s="68">
        <v>12000</v>
      </c>
      <c r="E15" s="39"/>
      <c r="F15" s="39"/>
      <c r="G15" s="39"/>
      <c r="H15" s="40">
        <f>ROUND((ROUND(D15,2)*ROUND(G15,2)),2)</f>
        <v>0</v>
      </c>
      <c r="K15" s="41"/>
    </row>
    <row r="16" spans="1:17" ht="19.5" customHeight="1">
      <c r="A16" s="58" t="s">
        <v>4</v>
      </c>
      <c r="B16" s="78" t="s">
        <v>285</v>
      </c>
      <c r="C16" s="62" t="s">
        <v>62</v>
      </c>
      <c r="D16" s="68">
        <v>35</v>
      </c>
      <c r="E16" s="39"/>
      <c r="F16" s="39"/>
      <c r="G16" s="39"/>
      <c r="H16" s="40">
        <f aca="true" t="shared" si="0" ref="H16:H51">ROUND((ROUND(D16,2)*ROUND(G16,2)),2)</f>
        <v>0</v>
      </c>
      <c r="Q16" s="1"/>
    </row>
    <row r="17" spans="1:17" ht="39" customHeight="1">
      <c r="A17" s="58" t="s">
        <v>5</v>
      </c>
      <c r="B17" s="79" t="s">
        <v>155</v>
      </c>
      <c r="C17" s="62" t="s">
        <v>62</v>
      </c>
      <c r="D17" s="68">
        <v>200</v>
      </c>
      <c r="E17" s="39"/>
      <c r="F17" s="39"/>
      <c r="G17" s="39"/>
      <c r="H17" s="40">
        <f t="shared" si="0"/>
        <v>0</v>
      </c>
      <c r="Q17" s="1"/>
    </row>
    <row r="18" spans="1:17" ht="39" customHeight="1">
      <c r="A18" s="58" t="s">
        <v>33</v>
      </c>
      <c r="B18" s="78" t="s">
        <v>156</v>
      </c>
      <c r="C18" s="62" t="s">
        <v>62</v>
      </c>
      <c r="D18" s="68">
        <v>5</v>
      </c>
      <c r="E18" s="39"/>
      <c r="F18" s="39"/>
      <c r="G18" s="39"/>
      <c r="H18" s="40">
        <f t="shared" si="0"/>
        <v>0</v>
      </c>
      <c r="Q18" s="1"/>
    </row>
    <row r="19" spans="1:17" ht="37.5" customHeight="1">
      <c r="A19" s="58" t="s">
        <v>39</v>
      </c>
      <c r="B19" s="79" t="s">
        <v>157</v>
      </c>
      <c r="C19" s="62" t="s">
        <v>62</v>
      </c>
      <c r="D19" s="68">
        <v>5</v>
      </c>
      <c r="E19" s="39"/>
      <c r="F19" s="39"/>
      <c r="G19" s="39"/>
      <c r="H19" s="40">
        <f t="shared" si="0"/>
        <v>0</v>
      </c>
      <c r="Q19" s="1"/>
    </row>
    <row r="20" spans="1:17" ht="21.75" customHeight="1">
      <c r="A20" s="58" t="s">
        <v>6</v>
      </c>
      <c r="B20" s="78" t="s">
        <v>158</v>
      </c>
      <c r="C20" s="62" t="s">
        <v>62</v>
      </c>
      <c r="D20" s="68">
        <v>500</v>
      </c>
      <c r="E20" s="39"/>
      <c r="F20" s="39"/>
      <c r="G20" s="39"/>
      <c r="H20" s="40">
        <f t="shared" si="0"/>
        <v>0</v>
      </c>
      <c r="Q20" s="1"/>
    </row>
    <row r="21" spans="1:17" ht="21.75" customHeight="1">
      <c r="A21" s="58" t="s">
        <v>7</v>
      </c>
      <c r="B21" s="79" t="s">
        <v>159</v>
      </c>
      <c r="C21" s="62" t="s">
        <v>62</v>
      </c>
      <c r="D21" s="68">
        <v>5000</v>
      </c>
      <c r="E21" s="39"/>
      <c r="F21" s="39"/>
      <c r="G21" s="39"/>
      <c r="H21" s="40">
        <f t="shared" si="0"/>
        <v>0</v>
      </c>
      <c r="Q21" s="1"/>
    </row>
    <row r="22" spans="1:17" ht="21.75" customHeight="1">
      <c r="A22" s="58" t="s">
        <v>71</v>
      </c>
      <c r="B22" s="78" t="s">
        <v>286</v>
      </c>
      <c r="C22" s="62" t="s">
        <v>62</v>
      </c>
      <c r="D22" s="68">
        <v>40</v>
      </c>
      <c r="E22" s="39"/>
      <c r="F22" s="39"/>
      <c r="G22" s="39"/>
      <c r="H22" s="40">
        <f t="shared" si="0"/>
        <v>0</v>
      </c>
      <c r="Q22" s="1"/>
    </row>
    <row r="23" spans="1:17" ht="36.75" customHeight="1">
      <c r="A23" s="58" t="s">
        <v>72</v>
      </c>
      <c r="B23" s="79" t="s">
        <v>287</v>
      </c>
      <c r="C23" s="62" t="s">
        <v>62</v>
      </c>
      <c r="D23" s="68">
        <v>10</v>
      </c>
      <c r="E23" s="39"/>
      <c r="F23" s="39"/>
      <c r="G23" s="39"/>
      <c r="H23" s="40">
        <f t="shared" si="0"/>
        <v>0</v>
      </c>
      <c r="Q23" s="1"/>
    </row>
    <row r="24" spans="1:17" ht="22.5" customHeight="1">
      <c r="A24" s="58" t="s">
        <v>73</v>
      </c>
      <c r="B24" s="78" t="s">
        <v>160</v>
      </c>
      <c r="C24" s="62" t="s">
        <v>62</v>
      </c>
      <c r="D24" s="68">
        <v>5</v>
      </c>
      <c r="E24" s="39"/>
      <c r="F24" s="39"/>
      <c r="G24" s="39"/>
      <c r="H24" s="40">
        <f t="shared" si="0"/>
        <v>0</v>
      </c>
      <c r="Q24" s="1"/>
    </row>
    <row r="25" spans="1:17" ht="34.5" customHeight="1">
      <c r="A25" s="58" t="s">
        <v>74</v>
      </c>
      <c r="B25" s="79" t="s">
        <v>288</v>
      </c>
      <c r="C25" s="62" t="s">
        <v>62</v>
      </c>
      <c r="D25" s="68">
        <v>5</v>
      </c>
      <c r="E25" s="39"/>
      <c r="F25" s="39"/>
      <c r="G25" s="39"/>
      <c r="H25" s="40">
        <f t="shared" si="0"/>
        <v>0</v>
      </c>
      <c r="Q25" s="1"/>
    </row>
    <row r="26" spans="1:17" ht="22.5" customHeight="1">
      <c r="A26" s="58" t="s">
        <v>75</v>
      </c>
      <c r="B26" s="78" t="s">
        <v>161</v>
      </c>
      <c r="C26" s="62" t="s">
        <v>62</v>
      </c>
      <c r="D26" s="68">
        <v>30</v>
      </c>
      <c r="E26" s="39"/>
      <c r="F26" s="39"/>
      <c r="G26" s="39"/>
      <c r="H26" s="40">
        <f t="shared" si="0"/>
        <v>0</v>
      </c>
      <c r="Q26" s="1"/>
    </row>
    <row r="27" spans="1:17" ht="22.5" customHeight="1">
      <c r="A27" s="58" t="s">
        <v>76</v>
      </c>
      <c r="B27" s="79" t="s">
        <v>162</v>
      </c>
      <c r="C27" s="62" t="s">
        <v>62</v>
      </c>
      <c r="D27" s="68">
        <v>2</v>
      </c>
      <c r="E27" s="39"/>
      <c r="F27" s="39"/>
      <c r="G27" s="39"/>
      <c r="H27" s="40">
        <f t="shared" si="0"/>
        <v>0</v>
      </c>
      <c r="Q27" s="1"/>
    </row>
    <row r="28" spans="1:17" ht="22.5" customHeight="1">
      <c r="A28" s="58" t="s">
        <v>77</v>
      </c>
      <c r="B28" s="78" t="s">
        <v>289</v>
      </c>
      <c r="C28" s="62" t="s">
        <v>62</v>
      </c>
      <c r="D28" s="68">
        <v>10</v>
      </c>
      <c r="E28" s="39"/>
      <c r="F28" s="39"/>
      <c r="G28" s="39"/>
      <c r="H28" s="40">
        <f t="shared" si="0"/>
        <v>0</v>
      </c>
      <c r="Q28" s="1"/>
    </row>
    <row r="29" spans="1:17" ht="22.5" customHeight="1">
      <c r="A29" s="58" t="s">
        <v>78</v>
      </c>
      <c r="B29" s="79" t="s">
        <v>163</v>
      </c>
      <c r="C29" s="62" t="s">
        <v>62</v>
      </c>
      <c r="D29" s="68">
        <v>450</v>
      </c>
      <c r="E29" s="39"/>
      <c r="F29" s="39"/>
      <c r="G29" s="39"/>
      <c r="H29" s="40">
        <f t="shared" si="0"/>
        <v>0</v>
      </c>
      <c r="Q29" s="1"/>
    </row>
    <row r="30" spans="1:17" ht="22.5" customHeight="1">
      <c r="A30" s="58" t="s">
        <v>79</v>
      </c>
      <c r="B30" s="78" t="s">
        <v>164</v>
      </c>
      <c r="C30" s="62" t="s">
        <v>62</v>
      </c>
      <c r="D30" s="68">
        <v>10</v>
      </c>
      <c r="E30" s="39"/>
      <c r="F30" s="39"/>
      <c r="G30" s="39"/>
      <c r="H30" s="40">
        <f t="shared" si="0"/>
        <v>0</v>
      </c>
      <c r="Q30" s="1"/>
    </row>
    <row r="31" spans="1:17" ht="22.5" customHeight="1">
      <c r="A31" s="58" t="s">
        <v>80</v>
      </c>
      <c r="B31" s="79" t="s">
        <v>163</v>
      </c>
      <c r="C31" s="62" t="s">
        <v>62</v>
      </c>
      <c r="D31" s="68">
        <v>150</v>
      </c>
      <c r="E31" s="39"/>
      <c r="F31" s="39"/>
      <c r="G31" s="39"/>
      <c r="H31" s="40">
        <f t="shared" si="0"/>
        <v>0</v>
      </c>
      <c r="Q31" s="1"/>
    </row>
    <row r="32" spans="1:17" ht="22.5" customHeight="1">
      <c r="A32" s="58" t="s">
        <v>81</v>
      </c>
      <c r="B32" s="78" t="s">
        <v>165</v>
      </c>
      <c r="C32" s="62" t="s">
        <v>62</v>
      </c>
      <c r="D32" s="68">
        <v>5</v>
      </c>
      <c r="E32" s="39"/>
      <c r="F32" s="39"/>
      <c r="G32" s="39"/>
      <c r="H32" s="40">
        <f t="shared" si="0"/>
        <v>0</v>
      </c>
      <c r="Q32" s="1"/>
    </row>
    <row r="33" spans="1:17" ht="51" customHeight="1">
      <c r="A33" s="58" t="s">
        <v>82</v>
      </c>
      <c r="B33" s="79" t="s">
        <v>290</v>
      </c>
      <c r="C33" s="62" t="s">
        <v>62</v>
      </c>
      <c r="D33" s="68">
        <v>5</v>
      </c>
      <c r="E33" s="39"/>
      <c r="F33" s="39"/>
      <c r="G33" s="39"/>
      <c r="H33" s="40">
        <f t="shared" si="0"/>
        <v>0</v>
      </c>
      <c r="Q33" s="1"/>
    </row>
    <row r="34" spans="1:17" ht="19.5" customHeight="1">
      <c r="A34" s="58" t="s">
        <v>83</v>
      </c>
      <c r="B34" s="78" t="s">
        <v>166</v>
      </c>
      <c r="C34" s="62" t="s">
        <v>62</v>
      </c>
      <c r="D34" s="68">
        <v>5</v>
      </c>
      <c r="E34" s="39"/>
      <c r="F34" s="39"/>
      <c r="G34" s="39"/>
      <c r="H34" s="40">
        <f t="shared" si="0"/>
        <v>0</v>
      </c>
      <c r="Q34" s="1"/>
    </row>
    <row r="35" spans="1:17" ht="19.5" customHeight="1">
      <c r="A35" s="58" t="s">
        <v>84</v>
      </c>
      <c r="B35" s="79" t="s">
        <v>167</v>
      </c>
      <c r="C35" s="62" t="s">
        <v>62</v>
      </c>
      <c r="D35" s="68">
        <v>5</v>
      </c>
      <c r="E35" s="39"/>
      <c r="F35" s="39"/>
      <c r="G35" s="39"/>
      <c r="H35" s="40">
        <f t="shared" si="0"/>
        <v>0</v>
      </c>
      <c r="Q35" s="1"/>
    </row>
    <row r="36" spans="1:17" ht="19.5" customHeight="1">
      <c r="A36" s="58" t="s">
        <v>85</v>
      </c>
      <c r="B36" s="78" t="s">
        <v>168</v>
      </c>
      <c r="C36" s="62" t="s">
        <v>62</v>
      </c>
      <c r="D36" s="68">
        <v>5</v>
      </c>
      <c r="E36" s="39"/>
      <c r="F36" s="39"/>
      <c r="G36" s="39"/>
      <c r="H36" s="40">
        <f t="shared" si="0"/>
        <v>0</v>
      </c>
      <c r="Q36" s="1"/>
    </row>
    <row r="37" spans="1:17" ht="21" customHeight="1">
      <c r="A37" s="58" t="s">
        <v>86</v>
      </c>
      <c r="B37" s="79" t="s">
        <v>169</v>
      </c>
      <c r="C37" s="62" t="s">
        <v>62</v>
      </c>
      <c r="D37" s="68">
        <v>2</v>
      </c>
      <c r="E37" s="39"/>
      <c r="F37" s="39"/>
      <c r="G37" s="39"/>
      <c r="H37" s="40">
        <f t="shared" si="0"/>
        <v>0</v>
      </c>
      <c r="Q37" s="1"/>
    </row>
    <row r="38" spans="1:17" ht="21" customHeight="1">
      <c r="A38" s="58" t="s">
        <v>87</v>
      </c>
      <c r="B38" s="78" t="s">
        <v>170</v>
      </c>
      <c r="C38" s="62" t="s">
        <v>62</v>
      </c>
      <c r="D38" s="68">
        <v>2</v>
      </c>
      <c r="E38" s="39"/>
      <c r="F38" s="39"/>
      <c r="G38" s="39"/>
      <c r="H38" s="40">
        <f t="shared" si="0"/>
        <v>0</v>
      </c>
      <c r="Q38" s="1"/>
    </row>
    <row r="39" spans="1:17" ht="21" customHeight="1">
      <c r="A39" s="58" t="s">
        <v>88</v>
      </c>
      <c r="B39" s="79" t="s">
        <v>171</v>
      </c>
      <c r="C39" s="62" t="s">
        <v>62</v>
      </c>
      <c r="D39" s="68">
        <v>2</v>
      </c>
      <c r="E39" s="39"/>
      <c r="F39" s="39"/>
      <c r="G39" s="39"/>
      <c r="H39" s="40">
        <f t="shared" si="0"/>
        <v>0</v>
      </c>
      <c r="Q39" s="1"/>
    </row>
    <row r="40" spans="1:17" ht="21" customHeight="1">
      <c r="A40" s="58" t="s">
        <v>89</v>
      </c>
      <c r="B40" s="78" t="s">
        <v>291</v>
      </c>
      <c r="C40" s="62" t="s">
        <v>62</v>
      </c>
      <c r="D40" s="68">
        <v>20</v>
      </c>
      <c r="E40" s="39"/>
      <c r="F40" s="39"/>
      <c r="G40" s="39"/>
      <c r="H40" s="40">
        <f t="shared" si="0"/>
        <v>0</v>
      </c>
      <c r="Q40" s="1"/>
    </row>
    <row r="41" spans="1:17" ht="21" customHeight="1">
      <c r="A41" s="58" t="s">
        <v>126</v>
      </c>
      <c r="B41" s="78" t="s">
        <v>292</v>
      </c>
      <c r="C41" s="64" t="s">
        <v>62</v>
      </c>
      <c r="D41" s="69">
        <v>60</v>
      </c>
      <c r="E41" s="59"/>
      <c r="F41" s="13"/>
      <c r="G41" s="13"/>
      <c r="H41" s="40">
        <f t="shared" si="0"/>
        <v>0</v>
      </c>
      <c r="Q41" s="1"/>
    </row>
    <row r="42" spans="1:17" ht="21" customHeight="1">
      <c r="A42" s="58" t="s">
        <v>127</v>
      </c>
      <c r="B42" s="78" t="s">
        <v>293</v>
      </c>
      <c r="C42" s="64" t="s">
        <v>62</v>
      </c>
      <c r="D42" s="69">
        <v>60</v>
      </c>
      <c r="E42" s="59"/>
      <c r="F42" s="13"/>
      <c r="G42" s="13"/>
      <c r="H42" s="40">
        <f t="shared" si="0"/>
        <v>0</v>
      </c>
      <c r="Q42" s="1"/>
    </row>
    <row r="43" spans="1:8" ht="21" customHeight="1">
      <c r="A43" s="58" t="s">
        <v>128</v>
      </c>
      <c r="B43" s="78" t="s">
        <v>294</v>
      </c>
      <c r="C43" s="64" t="s">
        <v>62</v>
      </c>
      <c r="D43" s="69">
        <v>60</v>
      </c>
      <c r="E43" s="59"/>
      <c r="F43" s="13"/>
      <c r="G43" s="13"/>
      <c r="H43" s="40">
        <f t="shared" si="0"/>
        <v>0</v>
      </c>
    </row>
    <row r="44" spans="1:8" ht="21" customHeight="1">
      <c r="A44" s="58" t="s">
        <v>129</v>
      </c>
      <c r="B44" s="78" t="s">
        <v>295</v>
      </c>
      <c r="C44" s="64" t="s">
        <v>62</v>
      </c>
      <c r="D44" s="69">
        <v>60</v>
      </c>
      <c r="E44" s="59"/>
      <c r="F44" s="13"/>
      <c r="G44" s="13"/>
      <c r="H44" s="40">
        <f t="shared" si="0"/>
        <v>0</v>
      </c>
    </row>
    <row r="45" spans="1:8" ht="21" customHeight="1">
      <c r="A45" s="58" t="s">
        <v>130</v>
      </c>
      <c r="B45" s="78" t="s">
        <v>172</v>
      </c>
      <c r="C45" s="64" t="s">
        <v>62</v>
      </c>
      <c r="D45" s="69">
        <v>5</v>
      </c>
      <c r="E45" s="59"/>
      <c r="F45" s="13"/>
      <c r="G45" s="13"/>
      <c r="H45" s="40">
        <f t="shared" si="0"/>
        <v>0</v>
      </c>
    </row>
    <row r="46" spans="1:8" ht="21" customHeight="1">
      <c r="A46" s="58" t="s">
        <v>131</v>
      </c>
      <c r="B46" s="78" t="s">
        <v>173</v>
      </c>
      <c r="C46" s="64" t="s">
        <v>62</v>
      </c>
      <c r="D46" s="69">
        <v>2</v>
      </c>
      <c r="E46" s="59"/>
      <c r="F46" s="13"/>
      <c r="G46" s="13"/>
      <c r="H46" s="40">
        <f t="shared" si="0"/>
        <v>0</v>
      </c>
    </row>
    <row r="47" spans="1:8" ht="21" customHeight="1">
      <c r="A47" s="58" t="s">
        <v>132</v>
      </c>
      <c r="B47" s="78" t="s">
        <v>296</v>
      </c>
      <c r="C47" s="64" t="s">
        <v>62</v>
      </c>
      <c r="D47" s="69">
        <v>2</v>
      </c>
      <c r="E47" s="59"/>
      <c r="F47" s="13"/>
      <c r="G47" s="13"/>
      <c r="H47" s="40">
        <f t="shared" si="0"/>
        <v>0</v>
      </c>
    </row>
    <row r="48" spans="1:8" ht="21" customHeight="1">
      <c r="A48" s="58" t="s">
        <v>133</v>
      </c>
      <c r="B48" s="78" t="s">
        <v>174</v>
      </c>
      <c r="C48" s="64" t="s">
        <v>62</v>
      </c>
      <c r="D48" s="69">
        <v>10</v>
      </c>
      <c r="E48" s="59"/>
      <c r="F48" s="13"/>
      <c r="G48" s="13"/>
      <c r="H48" s="40">
        <f t="shared" si="0"/>
        <v>0</v>
      </c>
    </row>
    <row r="49" spans="1:8" ht="21" customHeight="1">
      <c r="A49" s="58" t="s">
        <v>134</v>
      </c>
      <c r="B49" s="78" t="s">
        <v>174</v>
      </c>
      <c r="C49" s="64" t="s">
        <v>62</v>
      </c>
      <c r="D49" s="69">
        <v>10</v>
      </c>
      <c r="E49" s="59"/>
      <c r="F49" s="13"/>
      <c r="G49" s="13"/>
      <c r="H49" s="40">
        <f t="shared" si="0"/>
        <v>0</v>
      </c>
    </row>
    <row r="50" spans="1:8" ht="21" customHeight="1">
      <c r="A50" s="58" t="s">
        <v>135</v>
      </c>
      <c r="B50" s="78" t="s">
        <v>175</v>
      </c>
      <c r="C50" s="64" t="s">
        <v>62</v>
      </c>
      <c r="D50" s="69">
        <v>10</v>
      </c>
      <c r="E50" s="59"/>
      <c r="F50" s="13"/>
      <c r="G50" s="13"/>
      <c r="H50" s="40">
        <f t="shared" si="0"/>
        <v>0</v>
      </c>
    </row>
    <row r="51" spans="1:8" ht="78.75" customHeight="1">
      <c r="A51" s="58" t="s">
        <v>136</v>
      </c>
      <c r="B51" s="78" t="s">
        <v>297</v>
      </c>
      <c r="C51" s="64" t="s">
        <v>62</v>
      </c>
      <c r="D51" s="69">
        <v>7500</v>
      </c>
      <c r="E51" s="59"/>
      <c r="F51" s="13"/>
      <c r="G51" s="13"/>
      <c r="H51"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22">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2.25" customHeight="1">
      <c r="A14" s="58" t="s">
        <v>2</v>
      </c>
      <c r="B14" s="78" t="s">
        <v>298</v>
      </c>
      <c r="C14" s="62" t="s">
        <v>62</v>
      </c>
      <c r="D14" s="68">
        <v>400</v>
      </c>
      <c r="E14" s="39"/>
      <c r="F14" s="39"/>
      <c r="G14" s="39"/>
      <c r="H14" s="40">
        <f>ROUND((ROUND(D14,2)*ROUND(G14,2)),2)</f>
        <v>0</v>
      </c>
      <c r="K14" s="41"/>
    </row>
    <row r="15" spans="1:11" s="57" customFormat="1" ht="116.25" customHeight="1">
      <c r="A15" s="58" t="s">
        <v>3</v>
      </c>
      <c r="B15" s="79" t="s">
        <v>299</v>
      </c>
      <c r="C15" s="62" t="s">
        <v>62</v>
      </c>
      <c r="D15" s="68">
        <v>1500</v>
      </c>
      <c r="E15" s="39"/>
      <c r="F15" s="39"/>
      <c r="G15" s="39"/>
      <c r="H15" s="40">
        <f>ROUND((ROUND(D15,2)*ROUND(G15,2)),2)</f>
        <v>0</v>
      </c>
      <c r="K15" s="41"/>
    </row>
    <row r="16" spans="1:17" ht="74.25" customHeight="1">
      <c r="A16" s="58" t="s">
        <v>4</v>
      </c>
      <c r="B16" s="78" t="s">
        <v>300</v>
      </c>
      <c r="C16" s="62" t="s">
        <v>62</v>
      </c>
      <c r="D16" s="68">
        <v>200</v>
      </c>
      <c r="E16" s="39"/>
      <c r="F16" s="39"/>
      <c r="G16" s="39"/>
      <c r="H16" s="40">
        <f aca="true" t="shared" si="0" ref="H16:H24">ROUND((ROUND(D16,2)*ROUND(G16,2)),2)</f>
        <v>0</v>
      </c>
      <c r="Q16" s="1"/>
    </row>
    <row r="17" spans="1:17" ht="77.25" customHeight="1">
      <c r="A17" s="58" t="s">
        <v>5</v>
      </c>
      <c r="B17" s="79" t="s">
        <v>301</v>
      </c>
      <c r="C17" s="62" t="s">
        <v>62</v>
      </c>
      <c r="D17" s="68">
        <v>600</v>
      </c>
      <c r="E17" s="39"/>
      <c r="F17" s="39"/>
      <c r="G17" s="39"/>
      <c r="H17" s="40">
        <f t="shared" si="0"/>
        <v>0</v>
      </c>
      <c r="Q17" s="1"/>
    </row>
    <row r="18" spans="1:17" ht="114" customHeight="1">
      <c r="A18" s="58" t="s">
        <v>33</v>
      </c>
      <c r="B18" s="78" t="s">
        <v>302</v>
      </c>
      <c r="C18" s="62" t="s">
        <v>62</v>
      </c>
      <c r="D18" s="68">
        <v>3200</v>
      </c>
      <c r="E18" s="39"/>
      <c r="F18" s="39"/>
      <c r="G18" s="39"/>
      <c r="H18" s="40">
        <f t="shared" si="0"/>
        <v>0</v>
      </c>
      <c r="Q18" s="1"/>
    </row>
    <row r="19" spans="1:8" ht="87.75" customHeight="1">
      <c r="A19" s="13" t="s">
        <v>39</v>
      </c>
      <c r="B19" s="79" t="s">
        <v>303</v>
      </c>
      <c r="C19" s="62" t="s">
        <v>62</v>
      </c>
      <c r="D19" s="68">
        <v>50</v>
      </c>
      <c r="E19" s="59"/>
      <c r="F19" s="13"/>
      <c r="G19" s="13"/>
      <c r="H19" s="40">
        <f t="shared" si="0"/>
        <v>0</v>
      </c>
    </row>
    <row r="20" spans="1:8" ht="67.5" customHeight="1">
      <c r="A20" s="13" t="s">
        <v>6</v>
      </c>
      <c r="B20" s="78" t="s">
        <v>304</v>
      </c>
      <c r="C20" s="62" t="s">
        <v>62</v>
      </c>
      <c r="D20" s="68">
        <v>50</v>
      </c>
      <c r="E20" s="59"/>
      <c r="F20" s="13"/>
      <c r="G20" s="13"/>
      <c r="H20" s="40">
        <f t="shared" si="0"/>
        <v>0</v>
      </c>
    </row>
    <row r="21" spans="1:8" ht="102">
      <c r="A21" s="13" t="s">
        <v>7</v>
      </c>
      <c r="B21" s="79" t="s">
        <v>305</v>
      </c>
      <c r="C21" s="62" t="s">
        <v>62</v>
      </c>
      <c r="D21" s="68">
        <v>10</v>
      </c>
      <c r="E21" s="59"/>
      <c r="F21" s="13"/>
      <c r="G21" s="13"/>
      <c r="H21" s="40">
        <f t="shared" si="0"/>
        <v>0</v>
      </c>
    </row>
    <row r="22" spans="1:8" ht="52.5" customHeight="1">
      <c r="A22" s="13" t="s">
        <v>71</v>
      </c>
      <c r="B22" s="78" t="s">
        <v>306</v>
      </c>
      <c r="C22" s="62" t="s">
        <v>62</v>
      </c>
      <c r="D22" s="68">
        <v>20</v>
      </c>
      <c r="E22" s="59"/>
      <c r="F22" s="13"/>
      <c r="G22" s="13"/>
      <c r="H22" s="40">
        <f t="shared" si="0"/>
        <v>0</v>
      </c>
    </row>
    <row r="23" spans="1:8" ht="51" customHeight="1">
      <c r="A23" s="13" t="s">
        <v>72</v>
      </c>
      <c r="B23" s="79" t="s">
        <v>307</v>
      </c>
      <c r="C23" s="62" t="s">
        <v>62</v>
      </c>
      <c r="D23" s="68">
        <v>10</v>
      </c>
      <c r="E23" s="59"/>
      <c r="F23" s="13"/>
      <c r="G23" s="13"/>
      <c r="H23" s="40">
        <f t="shared" si="0"/>
        <v>0</v>
      </c>
    </row>
    <row r="24" spans="1:8" ht="81" customHeight="1">
      <c r="A24" s="13" t="s">
        <v>73</v>
      </c>
      <c r="B24" s="78" t="s">
        <v>308</v>
      </c>
      <c r="C24" s="62" t="s">
        <v>62</v>
      </c>
      <c r="D24" s="68">
        <v>10</v>
      </c>
      <c r="E24" s="59"/>
      <c r="F24" s="13"/>
      <c r="G24" s="13"/>
      <c r="H24"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2017-01-09T09:19:33Z</cp:lastPrinted>
  <dcterms:created xsi:type="dcterms:W3CDTF">2003-05-16T10:10:29Z</dcterms:created>
  <dcterms:modified xsi:type="dcterms:W3CDTF">2019-04-25T10:37:01Z</dcterms:modified>
  <cp:category/>
  <cp:version/>
  <cp:contentType/>
  <cp:contentStatus/>
</cp:coreProperties>
</file>