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702" activeTab="1"/>
  </bookViews>
  <sheets>
    <sheet name="formularz oferty" sheetId="1" r:id="rId1"/>
    <sheet name="arkusz cenowy" sheetId="2" r:id="rId2"/>
  </sheets>
  <definedNames>
    <definedName name="_xlnm.Print_Area" localSheetId="1">'arkusz cenowy'!$A$1:$I$125</definedName>
    <definedName name="_xlnm.Print_Area" localSheetId="0">'formularz oferty'!$A$1:$D$52</definedName>
  </definedNames>
  <calcPr fullCalcOnLoad="1"/>
</workbook>
</file>

<file path=xl/sharedStrings.xml><?xml version="1.0" encoding="utf-8"?>
<sst xmlns="http://schemas.openxmlformats.org/spreadsheetml/2006/main" count="233" uniqueCount="176">
  <si>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</si>
  <si>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</si>
  <si>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</si>
  <si>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</si>
  <si>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</si>
  <si>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</si>
  <si>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</si>
  <si>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</si>
  <si>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</si>
  <si>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</si>
  <si>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</si>
  <si>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</si>
  <si>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</si>
  <si>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</si>
  <si>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</si>
  <si>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</si>
  <si>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</si>
  <si>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</si>
  <si>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</si>
  <si>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</si>
  <si>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</si>
  <si>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</si>
  <si>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</si>
  <si>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</si>
  <si>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</si>
  <si>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</si>
  <si>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</si>
  <si>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</si>
  <si>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</si>
  <si>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</si>
  <si>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</si>
  <si>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</si>
  <si>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</si>
  <si>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</si>
  <si>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</si>
  <si>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</si>
  <si>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</si>
  <si>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</si>
  <si>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</si>
  <si>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</si>
  <si>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</si>
  <si>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</si>
  <si>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</si>
  <si>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</si>
  <si>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</si>
  <si>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</si>
  <si>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</si>
  <si>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</si>
  <si>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</si>
  <si>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</si>
  <si>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</si>
  <si>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</si>
  <si>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</si>
  <si>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</si>
  <si>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</si>
  <si>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</si>
  <si>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</si>
  <si>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Przyjęty koszt 1 kWh [zł]</t>
  </si>
  <si>
    <t>Koszt zużycia energii elektrycznej</t>
  </si>
  <si>
    <t>(dostawa produktów i czynsz dzierżawny)</t>
  </si>
  <si>
    <t>Zamawiający wymaga zaoferowania wszystkich odczynników, odczynników dodatkowych, kalibratorów, kontroli i materiałów zużywalnych koniecznych do wykonania przedmiotu zamówienia, w tym do wykonania oznaczeń/badań wymienionych w tabeli powyżej.</t>
  </si>
  <si>
    <t>Przedmiot dzierżawy</t>
  </si>
  <si>
    <t>Opis dzierżawionego aparatu</t>
  </si>
  <si>
    <t>Czynsz dzierżawny brutto (za 36 m-cy)</t>
  </si>
  <si>
    <t>Koszt zużycia energi elektrycznej:</t>
  </si>
  <si>
    <t>Dostawa produktów:</t>
  </si>
  <si>
    <t>Załącznik nr 1a do specyfikacji</t>
  </si>
  <si>
    <t>Razem:</t>
  </si>
  <si>
    <t>10.</t>
  </si>
  <si>
    <t>Dzierżawa aparatów:</t>
  </si>
  <si>
    <t>Okres</t>
  </si>
  <si>
    <t>Nr seryjny</t>
  </si>
  <si>
    <t>Moc oferowanego urządzenia w watach [W]</t>
  </si>
  <si>
    <t>Założony czas pracy urządzenia w godzinach [h]</t>
  </si>
  <si>
    <t>opis przedmiotu zamówienia</t>
  </si>
  <si>
    <t>poz.</t>
  </si>
  <si>
    <t>Załącznik nr ….. do umowy</t>
  </si>
  <si>
    <t>Oświadczamy, że zamówienie będziemy wykonywać do czasu wyczerpania asortymentu stanowiącego przedmiot zamówienia, nie dłużej jednak niż przez 36 miesięcy od dnia zawarcia umowy.</t>
  </si>
  <si>
    <t>Szczegółowy arkusz cenowy</t>
  </si>
  <si>
    <t>11.</t>
  </si>
  <si>
    <t xml:space="preserve">
</t>
  </si>
  <si>
    <t>Oświadczamy, że wszystkie odczynniki i systemy oraz analizatory,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</si>
  <si>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 xml:space="preserve"> Oświadczamy, że oferowane odczynniki  i aparaty posiadają certyfikaty CE IVD .
</t>
  </si>
  <si>
    <t>NSSU.DFP.271.51.2019.AJ</t>
  </si>
  <si>
    <t>Dostawa odczynników oraz dzierżawa automatycznych analizatorów  z drukarkami  i miniwirówki .</t>
  </si>
  <si>
    <r>
      <t xml:space="preserve"> 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………………………………………………………………………………………………………*</t>
    </r>
    <r>
      <rPr>
        <i/>
        <sz val="11"/>
        <rFont val="Times New Roman"/>
        <family val="1"/>
      </rPr>
      <t>Jeżeli wykonawca nie poda powyższej informacji to Zamawiający przyjmie, że wybór oferty nie będzie prowadził do powstania u Zamawiającego obowiązku podatkowego zgodnie z przepisami o podatku od towarów i usług”.</t>
    </r>
    <r>
      <rPr>
        <sz val="11"/>
        <rFont val="Times New Roman"/>
        <family val="1"/>
      </rPr>
      <t xml:space="preserve">
</t>
    </r>
  </si>
  <si>
    <t>Dzierżawa automatycznych analizatorów z drukarkami  (3 szt. tj. 2 szt dla ZD i 1 szt dla ZDBiM) wraz z podłączeniem analizatorów do Laboratoryjnego Systemu Informatycznego Zamawiającego dla ZD SU  (w NNSU ul. Jakubowskiego) i dla ZDBiM na Skawińskiej 8 oraz  dzierżawa miniwirówki (1 szt dla ZD w nowej lokalizacji), dedykowane do oznaczania białek specyficznych metodą immunonefelometrii wraz z dostawą  wszystkich niezbędnych odczynników oraz materiałów zużywalnych i materiałów kontrolnych.</t>
  </si>
  <si>
    <t xml:space="preserve">Liczba oznaczeń(łącznie z  kontrolami, kalibracji i powtórzeniami) na 36 miesięcy  </t>
  </si>
  <si>
    <t>IgE</t>
  </si>
  <si>
    <t>IgG PMR</t>
  </si>
  <si>
    <t>IgG (duże opakowanie - min. 100 ozn.)</t>
  </si>
  <si>
    <t>IgA (małe opakowanie  – min. 50 ozn max 100 ozn.)</t>
  </si>
  <si>
    <t>IgA (duże opakowanie - min. 100 ozn.)</t>
  </si>
  <si>
    <t>IgM (małe opakowanie - min. 50 ozn. max. 100 ozn.)</t>
  </si>
  <si>
    <t>IgM (duże opakowanie - min. 100 ozn.)</t>
  </si>
  <si>
    <t>C3c (duże opakowanie - min. 100 ozn)</t>
  </si>
  <si>
    <t>C4 (duże opakowanie- min. 100 ozn)</t>
  </si>
  <si>
    <t>C1-inhibitor</t>
  </si>
  <si>
    <t>AAT (alfa 1 antytrypsyna)</t>
  </si>
  <si>
    <t>łańcuchy kappa w surowicy</t>
  </si>
  <si>
    <t>łańcuchy lambda w surowicy</t>
  </si>
  <si>
    <t xml:space="preserve">łańcuchy kappa w moczu </t>
  </si>
  <si>
    <t>łańcuchy lambda w moczu</t>
  </si>
  <si>
    <t>RF (liquid) - (małe opakowanie min. 50 ozn. max 100)</t>
  </si>
  <si>
    <t>RF (liquid) - duże opakowanie - min. 100 ozn)</t>
  </si>
  <si>
    <t>CRP (ultraczułe) - (opakowanie min. 50 ozn)</t>
  </si>
  <si>
    <t>Albumina – (opakowanie min. 100 ozn)</t>
  </si>
  <si>
    <t>Albumina PMR – (opakowanie min. 100 ozn)</t>
  </si>
  <si>
    <t>fibrynogen</t>
  </si>
  <si>
    <t>IgG 1</t>
  </si>
  <si>
    <t>IgG 2</t>
  </si>
  <si>
    <t>IgG 3</t>
  </si>
  <si>
    <t>IgG 4</t>
  </si>
  <si>
    <t>homocysteina</t>
  </si>
  <si>
    <t>AT (antytrombina)</t>
  </si>
  <si>
    <t>prealbumina (małe opakowanie)</t>
  </si>
  <si>
    <t>transferyna (duże opakowanie)</t>
  </si>
  <si>
    <t>ceruloplazmina (małe opakowanie)</t>
  </si>
  <si>
    <t>beta2 mikroglobulina w surowicy</t>
  </si>
  <si>
    <t>beta2 mikroglobulina w moczu</t>
  </si>
  <si>
    <t>Haptoglobina (duże opakowanie min. 100 ozn.)</t>
  </si>
  <si>
    <t>wolne łańcuchy kappa</t>
  </si>
  <si>
    <t>wolne łańcuchy lambda</t>
  </si>
  <si>
    <t>Antystreptolizyna-O (ASL) (duże opakowanie min. 100 ozn.)</t>
  </si>
  <si>
    <t>Białko śladowe beta(beta Trace Protein- BTP)</t>
  </si>
  <si>
    <t>Rozpuszczalny receptor dla Transferyny (sTrfR)</t>
  </si>
  <si>
    <t>alfa-1 kwaśna glikoproteina</t>
  </si>
  <si>
    <t>apolipoproteina A-I</t>
  </si>
  <si>
    <t>apolipoproteina A-II</t>
  </si>
  <si>
    <t>apolipoproteina B</t>
  </si>
  <si>
    <t>apolipoproteina E</t>
  </si>
  <si>
    <t>Lipoproteina (a)</t>
  </si>
  <si>
    <t>białko amyloidu A (SAA)</t>
  </si>
  <si>
    <t>lipokalina związana z żelatynazą neutrofili (NGAL)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</si>
  <si>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</si>
  <si>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</si>
  <si>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</si>
  <si>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</si>
  <si>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</si>
  <si>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</si>
  <si>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</si>
  <si>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</si>
  <si>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</si>
  <si>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</si>
  <si>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</si>
  <si>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</si>
  <si>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</si>
  <si>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</si>
  <si>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</si>
  <si>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</si>
  <si>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</si>
  <si>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</si>
  <si>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</si>
  <si>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</si>
  <si>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</si>
  <si>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</si>
  <si>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</si>
  <si>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</si>
  <si>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</si>
  <si>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</si>
  <si>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</si>
  <si>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</si>
  <si>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</si>
  <si>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</si>
  <si>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</si>
  <si>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</si>
  <si>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</si>
  <si>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</si>
  <si>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</si>
  <si>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Analizator z drukarką(KE1)</t>
  </si>
  <si>
    <t>Analizator z drukarką(KE3)</t>
  </si>
  <si>
    <t>Miniwirówka(KE2)</t>
  </si>
  <si>
    <t>Koszt zużycia wody:</t>
  </si>
  <si>
    <t>Szacunkowa ilość wody np. destylowanej, jaką potrzebuje aparat w okresie dzierżawy (36 m-cy) [l]</t>
  </si>
  <si>
    <t>Przyjęty koszt 1 litra wody destylowanej [zł]</t>
  </si>
  <si>
    <t>Koszt zużycia wody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</si>
</sst>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  <numFmt numFmtId="188" formatCode="_-* #,##0\ &quot;zł&quot;_-;\-* #,##0\ &quot;zł&quot;_-;_-* &quot;-&quot;\ &quot;zł&quot;_-;_-@_-"/>
    <numFmt numFmtId="189" formatCode="_-* #,##0\ _z_ł_-;\-* #,##0\ _z_ł_-;_-* &quot;-&quot;\ _z_ł_-;_-@_-"/>
    <numFmt numFmtId="190" formatCode="_-* #,##0.00\ &quot;zł&quot;_-;\-* #,##0.00\ &quot;zł&quot;_-;_-* &quot;-&quot;??\ &quot;zł&quot;_-;_-@_-"/>
    <numFmt numFmtId="191" formatCode="_-* #,##0.00\ _z_ł_-;\-* #,##0.00\ _z_ł_-;_-* &quot;-&quot;??\ _z_ł_-;_-@_-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000000"/>
      <name val="Times New Roman"/>
      <family val="1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72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9" fillId="0" borderId="0" xfId="0" applyFont="1" applyFill="1" applyAlignment="1" applyProtection="1">
      <alignment vertical="top" wrapText="1"/>
      <protection locked="0"/>
    </xf>
    <xf numFmtId="0" fontId="49" fillId="0" borderId="0" xfId="0" applyFont="1" applyFill="1" applyAlignment="1" applyProtection="1">
      <alignment horizontal="right" vertical="top"/>
      <protection locked="0"/>
    </xf>
    <xf numFmtId="1" fontId="49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33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Alignment="1">
      <alignment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9" fontId="49" fillId="0" borderId="0" xfId="0" applyNumberFormat="1" applyFont="1" applyFill="1" applyAlignment="1" applyProtection="1">
      <alignment horizontal="left" vertical="top" wrapText="1"/>
      <protection locked="0"/>
    </xf>
    <xf numFmtId="44" fontId="49" fillId="33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1" fontId="49" fillId="0" borderId="0" xfId="0" applyNumberFormat="1" applyFont="1" applyAlignment="1">
      <alignment horizontal="left" vertical="top" wrapText="1"/>
    </xf>
    <xf numFmtId="0" fontId="50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49" fillId="0" borderId="0" xfId="0" applyNumberFormat="1" applyFont="1" applyFill="1" applyBorder="1" applyAlignment="1" applyProtection="1">
      <alignment horizontal="right" vertical="top" wrapText="1"/>
      <protection locked="0"/>
    </xf>
    <xf numFmtId="0" fontId="49" fillId="35" borderId="0" xfId="0" applyFont="1" applyFill="1" applyBorder="1" applyAlignment="1" applyProtection="1">
      <alignment horizontal="center" vertical="center" wrapText="1"/>
      <protection locked="0"/>
    </xf>
    <xf numFmtId="44" fontId="49" fillId="0" borderId="10" xfId="0" applyNumberFormat="1" applyFont="1" applyFill="1" applyBorder="1" applyAlignment="1">
      <alignment horizontal="left" vertical="top" wrapText="1"/>
    </xf>
    <xf numFmtId="3" fontId="4" fillId="0" borderId="0" xfId="46" applyNumberFormat="1" applyFont="1" applyFill="1" applyBorder="1" applyAlignment="1" applyProtection="1">
      <alignment horizontal="center" vertical="center"/>
      <protection/>
    </xf>
    <xf numFmtId="0" fontId="51" fillId="36" borderId="10" xfId="0" applyFont="1" applyFill="1" applyBorder="1" applyAlignment="1">
      <alignment vertical="top"/>
    </xf>
    <xf numFmtId="0" fontId="51" fillId="36" borderId="14" xfId="0" applyFont="1" applyFill="1" applyBorder="1" applyAlignment="1">
      <alignment horizontal="left" vertical="top" wrapText="1"/>
    </xf>
    <xf numFmtId="0" fontId="51" fillId="36" borderId="15" xfId="0" applyFont="1" applyFill="1" applyBorder="1" applyAlignment="1">
      <alignment horizontal="left" vertical="top" wrapText="1"/>
    </xf>
    <xf numFmtId="44" fontId="49" fillId="0" borderId="14" xfId="0" applyNumberFormat="1" applyFont="1" applyFill="1" applyBorder="1" applyAlignment="1">
      <alignment horizontal="left" vertical="top" wrapText="1"/>
    </xf>
    <xf numFmtId="0" fontId="51" fillId="36" borderId="10" xfId="0" applyFont="1" applyFill="1" applyBorder="1" applyAlignment="1">
      <alignment horizontal="center" vertical="top" wrapText="1"/>
    </xf>
    <xf numFmtId="44" fontId="49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49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/>
    </xf>
    <xf numFmtId="44" fontId="7" fillId="0" borderId="0" xfId="0" applyNumberFormat="1" applyFont="1" applyBorder="1" applyAlignment="1">
      <alignment horizontal="left" vertical="top"/>
    </xf>
    <xf numFmtId="0" fontId="49" fillId="0" borderId="0" xfId="0" applyFont="1" applyFill="1" applyBorder="1" applyAlignment="1" applyProtection="1">
      <alignment vertical="center" wrapText="1"/>
      <protection locked="0"/>
    </xf>
    <xf numFmtId="44" fontId="6" fillId="0" borderId="0" xfId="0" applyNumberFormat="1" applyFont="1" applyBorder="1" applyAlignment="1">
      <alignment horizontal="left" vertical="top"/>
    </xf>
    <xf numFmtId="0" fontId="52" fillId="36" borderId="16" xfId="0" applyFont="1" applyFill="1" applyBorder="1" applyAlignment="1">
      <alignment vertical="top"/>
    </xf>
    <xf numFmtId="44" fontId="52" fillId="0" borderId="16" xfId="0" applyNumberFormat="1" applyFont="1" applyFill="1" applyBorder="1" applyAlignment="1">
      <alignment horizontal="left" vertical="center" wrapText="1"/>
    </xf>
    <xf numFmtId="0" fontId="52" fillId="36" borderId="16" xfId="0" applyFont="1" applyFill="1" applyBorder="1" applyAlignment="1">
      <alignment horizontal="left" vertical="top" wrapText="1"/>
    </xf>
    <xf numFmtId="0" fontId="52" fillId="37" borderId="16" xfId="0" applyFont="1" applyFill="1" applyBorder="1" applyAlignment="1">
      <alignment horizontal="center" vertical="center" wrapText="1"/>
    </xf>
    <xf numFmtId="44" fontId="4" fillId="0" borderId="0" xfId="72" applyNumberFormat="1" applyFont="1" applyFill="1" applyBorder="1" applyAlignment="1" applyProtection="1">
      <alignment horizontal="left" vertical="top" wrapText="1"/>
      <protection locked="0"/>
    </xf>
    <xf numFmtId="0" fontId="53" fillId="0" borderId="0" xfId="63" applyFont="1" applyFill="1" applyBorder="1" applyAlignment="1">
      <alignment vertical="center" wrapText="1"/>
      <protection/>
    </xf>
    <xf numFmtId="0" fontId="49" fillId="0" borderId="0" xfId="0" applyFont="1" applyFill="1" applyAlignment="1" applyProtection="1">
      <alignment horizontal="left" vertical="top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Alignment="1">
      <alignment horizontal="center" vertical="top" wrapText="1"/>
    </xf>
    <xf numFmtId="175" fontId="50" fillId="34" borderId="11" xfId="46" applyNumberFormat="1" applyFont="1" applyFill="1" applyBorder="1" applyAlignment="1">
      <alignment horizontal="center" vertical="center" wrapText="1"/>
    </xf>
    <xf numFmtId="3" fontId="49" fillId="0" borderId="11" xfId="0" applyNumberFormat="1" applyFont="1" applyFill="1" applyBorder="1" applyAlignment="1" applyProtection="1">
      <alignment horizontal="center" vertical="top" wrapText="1"/>
      <protection/>
    </xf>
    <xf numFmtId="0" fontId="52" fillId="37" borderId="11" xfId="0" applyFont="1" applyFill="1" applyBorder="1" applyAlignment="1">
      <alignment horizontal="left" vertical="top" wrapText="1"/>
    </xf>
    <xf numFmtId="0" fontId="52" fillId="37" borderId="17" xfId="0" applyFont="1" applyFill="1" applyBorder="1" applyAlignment="1">
      <alignment horizontal="left" vertical="top" wrapText="1"/>
    </xf>
    <xf numFmtId="0" fontId="52" fillId="37" borderId="18" xfId="0" applyFont="1" applyFill="1" applyBorder="1" applyAlignment="1">
      <alignment horizontal="left" vertical="top" wrapText="1"/>
    </xf>
    <xf numFmtId="0" fontId="50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2" fillId="37" borderId="11" xfId="0" applyFont="1" applyFill="1" applyBorder="1" applyAlignment="1">
      <alignment horizontal="left" vertical="top" wrapText="1"/>
    </xf>
    <xf numFmtId="0" fontId="52" fillId="37" borderId="17" xfId="0" applyFont="1" applyFill="1" applyBorder="1" applyAlignment="1">
      <alignment horizontal="left" vertical="top" wrapText="1"/>
    </xf>
    <xf numFmtId="0" fontId="52" fillId="37" borderId="18" xfId="0" applyFont="1" applyFill="1" applyBorder="1" applyAlignment="1">
      <alignment horizontal="left" vertical="top" wrapText="1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38" borderId="0" xfId="0" applyFont="1" applyFill="1" applyBorder="1" applyAlignment="1" applyProtection="1">
      <alignment horizontal="left" vertical="top" wrapText="1"/>
      <protection locked="0"/>
    </xf>
    <xf numFmtId="0" fontId="52" fillId="37" borderId="11" xfId="0" applyFont="1" applyFill="1" applyBorder="1" applyAlignment="1">
      <alignment horizontal="left" vertical="top" wrapText="1"/>
    </xf>
    <xf numFmtId="0" fontId="52" fillId="37" borderId="17" xfId="0" applyFont="1" applyFill="1" applyBorder="1" applyAlignment="1">
      <alignment horizontal="left" vertical="top" wrapText="1"/>
    </xf>
    <xf numFmtId="0" fontId="52" fillId="37" borderId="18" xfId="0" applyFont="1" applyFill="1" applyBorder="1" applyAlignment="1">
      <alignment horizontal="left" vertical="top" wrapText="1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8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8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36" borderId="14" xfId="0" applyFont="1" applyFill="1" applyBorder="1" applyAlignment="1">
      <alignment vertical="top"/>
    </xf>
    <xf numFmtId="0" fontId="52" fillId="36" borderId="19" xfId="0" applyFont="1" applyFill="1" applyBorder="1" applyAlignment="1">
      <alignment vertical="top"/>
    </xf>
    <xf numFmtId="0" fontId="52" fillId="36" borderId="14" xfId="0" applyFont="1" applyFill="1" applyBorder="1" applyAlignment="1">
      <alignment horizontal="left" vertical="top" wrapText="1"/>
    </xf>
    <xf numFmtId="0" fontId="52" fillId="36" borderId="19" xfId="0" applyFont="1" applyFill="1" applyBorder="1" applyAlignment="1">
      <alignment horizontal="left" vertical="top" wrapText="1"/>
    </xf>
    <xf numFmtId="0" fontId="52" fillId="37" borderId="11" xfId="0" applyFont="1" applyFill="1" applyBorder="1" applyAlignment="1">
      <alignment horizontal="left" vertical="top" wrapText="1"/>
    </xf>
    <xf numFmtId="0" fontId="52" fillId="37" borderId="17" xfId="0" applyFont="1" applyFill="1" applyBorder="1" applyAlignment="1">
      <alignment horizontal="left" vertical="top" wrapText="1"/>
    </xf>
    <xf numFmtId="0" fontId="52" fillId="37" borderId="18" xfId="0" applyFont="1" applyFill="1" applyBorder="1" applyAlignment="1">
      <alignment horizontal="left" vertical="top" wrapText="1"/>
    </xf>
    <xf numFmtId="0" fontId="52" fillId="37" borderId="14" xfId="0" applyFont="1" applyFill="1" applyBorder="1" applyAlignment="1">
      <alignment horizontal="center" vertical="center" wrapText="1"/>
    </xf>
    <xf numFmtId="0" fontId="52" fillId="37" borderId="19" xfId="0" applyFont="1" applyFill="1" applyBorder="1" applyAlignment="1">
      <alignment horizontal="center" vertical="center" wrapText="1"/>
    </xf>
    <xf numFmtId="44" fontId="52" fillId="0" borderId="14" xfId="0" applyNumberFormat="1" applyFont="1" applyFill="1" applyBorder="1" applyAlignment="1">
      <alignment horizontal="left" vertical="center" wrapText="1"/>
    </xf>
    <xf numFmtId="44" fontId="52" fillId="0" borderId="19" xfId="0" applyNumberFormat="1" applyFont="1" applyFill="1" applyBorder="1" applyAlignment="1">
      <alignment horizontal="left" vertical="center" wrapText="1"/>
    </xf>
    <xf numFmtId="0" fontId="54" fillId="37" borderId="11" xfId="0" applyFont="1" applyFill="1" applyBorder="1" applyAlignment="1">
      <alignment horizontal="left" vertical="top" wrapText="1"/>
    </xf>
    <xf numFmtId="0" fontId="54" fillId="37" borderId="17" xfId="0" applyFont="1" applyFill="1" applyBorder="1" applyAlignment="1">
      <alignment horizontal="left" vertical="top" wrapText="1"/>
    </xf>
    <xf numFmtId="0" fontId="54" fillId="37" borderId="18" xfId="0" applyFont="1" applyFill="1" applyBorder="1" applyAlignment="1">
      <alignment horizontal="left" vertical="top" wrapText="1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0" fillId="0" borderId="12" xfId="0" applyFont="1" applyBorder="1" applyAlignment="1">
      <alignment horizontal="left" vertical="top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17" xfId="0" applyNumberFormat="1" applyFont="1" applyFill="1" applyBorder="1" applyAlignment="1" applyProtection="1">
      <alignment horizontal="right" vertical="center" wrapText="1"/>
      <protection/>
    </xf>
    <xf numFmtId="49" fontId="4" fillId="35" borderId="18" xfId="0" applyNumberFormat="1" applyFont="1" applyFill="1" applyBorder="1" applyAlignment="1" applyProtection="1">
      <alignment horizontal="right" vertical="center" wrapText="1"/>
      <protection/>
    </xf>
    <xf numFmtId="0" fontId="49" fillId="0" borderId="20" xfId="0" applyFont="1" applyFill="1" applyBorder="1" applyAlignment="1" applyProtection="1">
      <alignment vertical="center" wrapText="1"/>
      <protection locked="0"/>
    </xf>
    <xf numFmtId="0" fontId="50" fillId="0" borderId="12" xfId="0" applyFont="1" applyFill="1" applyBorder="1" applyAlignment="1" applyProtection="1">
      <alignment horizontal="left" vertical="top" wrapText="1"/>
      <protection locked="0"/>
    </xf>
    <xf numFmtId="0" fontId="51" fillId="36" borderId="11" xfId="0" applyFont="1" applyFill="1" applyBorder="1" applyAlignment="1">
      <alignment horizontal="left" vertical="top" wrapText="1"/>
    </xf>
    <xf numFmtId="0" fontId="51" fillId="36" borderId="17" xfId="0" applyFont="1" applyFill="1" applyBorder="1" applyAlignment="1">
      <alignment horizontal="left" vertical="top" wrapText="1"/>
    </xf>
    <xf numFmtId="0" fontId="51" fillId="36" borderId="18" xfId="0" applyFont="1" applyFill="1" applyBorder="1" applyAlignment="1">
      <alignment horizontal="left" vertical="top" wrapText="1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center" wrapText="1"/>
      <protection locked="0"/>
    </xf>
    <xf numFmtId="0" fontId="49" fillId="0" borderId="0" xfId="0" applyFont="1" applyFill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49" fontId="5" fillId="0" borderId="18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/>
    </xf>
    <xf numFmtId="0" fontId="4" fillId="0" borderId="18" xfId="0" applyFont="1" applyFill="1" applyBorder="1" applyAlignment="1" applyProtection="1">
      <alignment horizontal="center" vertical="top" wrapText="1"/>
      <protection/>
    </xf>
    <xf numFmtId="3" fontId="5" fillId="0" borderId="11" xfId="0" applyNumberFormat="1" applyFont="1" applyFill="1" applyBorder="1" applyAlignment="1" applyProtection="1">
      <alignment horizontal="left" vertical="top" wrapText="1"/>
      <protection locked="0"/>
    </xf>
    <xf numFmtId="3" fontId="5" fillId="0" borderId="18" xfId="0" applyNumberFormat="1" applyFont="1" applyFill="1" applyBorder="1" applyAlignment="1" applyProtection="1">
      <alignment horizontal="left" vertical="top" wrapText="1"/>
      <protection locked="0"/>
    </xf>
    <xf numFmtId="0" fontId="8" fillId="39" borderId="10" xfId="58" applyFont="1" applyFill="1" applyBorder="1" applyAlignment="1">
      <alignment horizontal="center" vertical="center" wrapText="1"/>
      <protection/>
    </xf>
    <xf numFmtId="175" fontId="50" fillId="34" borderId="10" xfId="42" applyNumberFormat="1" applyFont="1" applyFill="1" applyBorder="1" applyAlignment="1" applyProtection="1">
      <alignment horizontal="center" vertical="center" wrapText="1"/>
      <protection locked="0"/>
    </xf>
    <xf numFmtId="0" fontId="30" fillId="35" borderId="10" xfId="0" applyFont="1" applyFill="1" applyBorder="1" applyAlignment="1">
      <alignment horizontal="left" vertical="top" wrapText="1"/>
    </xf>
    <xf numFmtId="3" fontId="55" fillId="33" borderId="10" xfId="0" applyNumberFormat="1" applyFont="1" applyFill="1" applyBorder="1" applyAlignment="1" applyProtection="1">
      <alignment horizontal="right" vertical="top" wrapText="1"/>
      <protection locked="0"/>
    </xf>
    <xf numFmtId="0" fontId="30" fillId="35" borderId="14" xfId="0" applyFont="1" applyFill="1" applyBorder="1" applyAlignment="1">
      <alignment horizontal="left" vertical="top" wrapText="1"/>
    </xf>
    <xf numFmtId="3" fontId="55" fillId="33" borderId="14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58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44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40" borderId="10" xfId="0" applyFont="1" applyFill="1" applyBorder="1" applyAlignment="1" applyProtection="1">
      <alignment horizontal="center" vertical="center" wrapText="1"/>
      <protection locked="0"/>
    </xf>
    <xf numFmtId="44" fontId="51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49" fillId="0" borderId="0" xfId="0" applyNumberFormat="1" applyFont="1" applyFill="1" applyAlignment="1" applyProtection="1">
      <alignment horizontal="right" vertical="top" wrapText="1"/>
      <protection locked="0"/>
    </xf>
    <xf numFmtId="44" fontId="49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9" fontId="49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" fillId="40" borderId="10" xfId="0" applyFont="1" applyFill="1" applyBorder="1" applyAlignment="1" applyProtection="1">
      <alignment horizontal="center" vertical="center" wrapText="1"/>
      <protection locked="0"/>
    </xf>
    <xf numFmtId="1" fontId="5" fillId="40" borderId="10" xfId="0" applyNumberFormat="1" applyFont="1" applyFill="1" applyBorder="1" applyAlignment="1" applyProtection="1">
      <alignment horizontal="center" vertical="center" wrapText="1"/>
      <protection locked="0"/>
    </xf>
    <xf numFmtId="2" fontId="52" fillId="0" borderId="10" xfId="0" applyNumberFormat="1" applyFont="1" applyFill="1" applyBorder="1" applyAlignment="1" applyProtection="1">
      <alignment horizontal="right" vertical="top" wrapText="1"/>
      <protection locked="0"/>
    </xf>
    <xf numFmtId="3" fontId="4" fillId="4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40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right" vertical="top" wrapText="1"/>
      <protection locked="0"/>
    </xf>
    <xf numFmtId="0" fontId="52" fillId="34" borderId="10" xfId="0" applyFont="1" applyFill="1" applyBorder="1" applyAlignment="1" applyProtection="1">
      <alignment horizontal="center" vertical="top" wrapText="1"/>
      <protection locked="0"/>
    </xf>
    <xf numFmtId="1" fontId="52" fillId="34" borderId="11" xfId="0" applyNumberFormat="1" applyFont="1" applyFill="1" applyBorder="1" applyAlignment="1" applyProtection="1">
      <alignment horizontal="left" vertical="top" wrapText="1"/>
      <protection locked="0"/>
    </xf>
    <xf numFmtId="44" fontId="52" fillId="0" borderId="10" xfId="0" applyNumberFormat="1" applyFont="1" applyFill="1" applyBorder="1" applyAlignment="1" applyProtection="1">
      <alignment horizontal="left" vertical="center" wrapText="1"/>
      <protection locked="0"/>
    </xf>
    <xf numFmtId="44" fontId="52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52" fillId="34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40" borderId="14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9" fontId="49" fillId="0" borderId="0" xfId="0" applyNumberFormat="1" applyFont="1" applyFill="1" applyAlignment="1" applyProtection="1">
      <alignment horizontal="left" vertical="top" wrapText="1"/>
      <protection locked="0"/>
    </xf>
    <xf numFmtId="0" fontId="5" fillId="40" borderId="10" xfId="0" applyFont="1" applyFill="1" applyBorder="1" applyAlignment="1" applyProtection="1">
      <alignment horizontal="center" vertical="center" wrapText="1"/>
      <protection locked="0"/>
    </xf>
    <xf numFmtId="0" fontId="52" fillId="40" borderId="10" xfId="0" applyFont="1" applyFill="1" applyBorder="1" applyAlignment="1" applyProtection="1">
      <alignment horizontal="center" vertical="center" wrapText="1"/>
      <protection locked="0"/>
    </xf>
    <xf numFmtId="0" fontId="52" fillId="34" borderId="10" xfId="0" applyFont="1" applyFill="1" applyBorder="1" applyAlignment="1" applyProtection="1">
      <alignment horizontal="center" vertical="top" wrapText="1"/>
      <protection locked="0"/>
    </xf>
    <xf numFmtId="1" fontId="52" fillId="34" borderId="11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 locked="0"/>
    </xf>
    <xf numFmtId="1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right" vertical="center" wrapText="1"/>
      <protection locked="0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 2" xfId="57"/>
    <cellStyle name="Normalny 2" xfId="58"/>
    <cellStyle name="Normalny 3" xfId="59"/>
    <cellStyle name="Normalny 4" xfId="60"/>
    <cellStyle name="Normalny 5" xfId="61"/>
    <cellStyle name="Normalny 7" xfId="62"/>
    <cellStyle name="Normalny_wycena płytki powtorki po konsul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3"/>
  <sheetViews>
    <sheetView showGridLines="0" zoomScale="130" zoomScaleNormal="130" zoomScaleSheetLayoutView="100" workbookViewId="0" topLeftCell="A1">
      <selection activeCell="H43" sqref="H43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36.6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90" t="s">
        <v>40</v>
      </c>
      <c r="D1" s="90"/>
    </row>
    <row r="2" spans="2:4" ht="18" customHeight="1">
      <c r="B2" s="19"/>
      <c r="C2" s="19" t="s">
        <v>34</v>
      </c>
      <c r="D2" s="19"/>
    </row>
    <row r="3" ht="18" customHeight="1"/>
    <row r="4" spans="2:3" ht="18" customHeight="1">
      <c r="B4" s="1" t="s">
        <v>25</v>
      </c>
      <c r="C4" s="1" t="s">
        <v>83</v>
      </c>
    </row>
    <row r="5" ht="15.75" customHeight="1"/>
    <row r="6" spans="2:5" ht="42.75" customHeight="1">
      <c r="B6" s="1" t="s">
        <v>24</v>
      </c>
      <c r="C6" s="87" t="s">
        <v>84</v>
      </c>
      <c r="D6" s="91"/>
      <c r="E6" s="4"/>
    </row>
    <row r="7" ht="18" customHeight="1"/>
    <row r="8" spans="2:4" ht="18" customHeight="1">
      <c r="B8" s="5" t="s">
        <v>21</v>
      </c>
      <c r="C8" s="95"/>
      <c r="D8" s="95"/>
    </row>
    <row r="9" spans="2:4" ht="31.5" customHeight="1">
      <c r="B9" s="5" t="s">
        <v>26</v>
      </c>
      <c r="C9" s="92"/>
      <c r="D9" s="93"/>
    </row>
    <row r="10" spans="2:4" ht="18" customHeight="1">
      <c r="B10" s="5" t="s">
        <v>20</v>
      </c>
      <c r="C10" s="92"/>
      <c r="D10" s="93"/>
    </row>
    <row r="11" spans="2:4" ht="18" customHeight="1">
      <c r="B11" s="5" t="s">
        <v>28</v>
      </c>
      <c r="C11" s="92"/>
      <c r="D11" s="93"/>
    </row>
    <row r="12" spans="2:4" ht="18" customHeight="1">
      <c r="B12" s="5" t="s">
        <v>29</v>
      </c>
      <c r="C12" s="92"/>
      <c r="D12" s="93"/>
    </row>
    <row r="13" spans="2:4" ht="18" customHeight="1">
      <c r="B13" s="5" t="s">
        <v>30</v>
      </c>
      <c r="C13" s="92"/>
      <c r="D13" s="93"/>
    </row>
    <row r="14" spans="2:4" ht="18" customHeight="1">
      <c r="B14" s="5" t="s">
        <v>31</v>
      </c>
      <c r="C14" s="92"/>
      <c r="D14" s="93"/>
    </row>
    <row r="15" spans="2:4" ht="18" customHeight="1">
      <c r="B15" s="5" t="s">
        <v>32</v>
      </c>
      <c r="C15" s="92"/>
      <c r="D15" s="93"/>
    </row>
    <row r="16" spans="2:4" ht="18" customHeight="1">
      <c r="B16" s="5" t="s">
        <v>33</v>
      </c>
      <c r="C16" s="92"/>
      <c r="D16" s="93"/>
    </row>
    <row r="17" spans="3:4" ht="18" customHeight="1">
      <c r="C17" s="3"/>
      <c r="D17" s="6"/>
    </row>
    <row r="18" spans="2:4" ht="18" customHeight="1">
      <c r="B18" s="82" t="s">
        <v>27</v>
      </c>
      <c r="C18" s="82"/>
      <c r="D18" s="7"/>
    </row>
    <row r="19" spans="3:4" ht="18" customHeight="1">
      <c r="C19" s="4"/>
      <c r="D19" s="7"/>
    </row>
    <row r="20" spans="2:4" ht="24.75" customHeight="1">
      <c r="B20" s="131" t="s">
        <v>0</v>
      </c>
      <c r="C20" s="132"/>
      <c r="D20" s="37"/>
    </row>
    <row r="21" spans="1:4" ht="18" customHeight="1">
      <c r="A21" s="8"/>
      <c r="B21" s="129"/>
      <c r="C21" s="130"/>
      <c r="D21" s="55" t="s">
        <v>59</v>
      </c>
    </row>
    <row r="22" spans="1:4" ht="18" customHeight="1">
      <c r="A22" s="8"/>
      <c r="B22" s="8"/>
      <c r="C22" s="60"/>
      <c r="D22" s="53"/>
    </row>
    <row r="23" spans="1:4" ht="18" customHeight="1">
      <c r="A23" s="8"/>
      <c r="B23" s="8"/>
      <c r="D23" s="9"/>
    </row>
    <row r="24" spans="1:4" ht="26.25" customHeight="1">
      <c r="A24" s="8" t="s">
        <v>1</v>
      </c>
      <c r="B24" s="83" t="s">
        <v>23</v>
      </c>
      <c r="C24" s="83"/>
      <c r="D24" s="83"/>
    </row>
    <row r="25" spans="1:4" ht="79.5" customHeight="1">
      <c r="A25" s="1" t="s">
        <v>2</v>
      </c>
      <c r="B25" s="83" t="s">
        <v>85</v>
      </c>
      <c r="C25" s="83"/>
      <c r="D25" s="83"/>
    </row>
    <row r="26" spans="1:4" ht="40.5" customHeight="1">
      <c r="A26" s="1" t="s">
        <v>3</v>
      </c>
      <c r="B26" s="94" t="s">
        <v>77</v>
      </c>
      <c r="C26" s="94"/>
      <c r="D26" s="94"/>
    </row>
    <row r="27" spans="1:4" ht="48.75" customHeight="1">
      <c r="A27" s="1" t="s">
        <v>4</v>
      </c>
      <c r="B27" s="96" t="s">
        <v>81</v>
      </c>
      <c r="C27" s="96"/>
      <c r="D27" s="96"/>
    </row>
    <row r="28" spans="1:4" ht="17.25" customHeight="1">
      <c r="A28" s="1" t="s">
        <v>17</v>
      </c>
      <c r="B28" s="94" t="s">
        <v>82</v>
      </c>
      <c r="C28" s="94"/>
      <c r="D28" s="94"/>
    </row>
    <row r="29" spans="1:4" ht="36.75" customHeight="1">
      <c r="A29" s="1" t="s">
        <v>22</v>
      </c>
      <c r="B29" s="94" t="s">
        <v>15</v>
      </c>
      <c r="C29" s="94"/>
      <c r="D29" s="94"/>
    </row>
    <row r="30" spans="1:4" ht="39.75" customHeight="1">
      <c r="A30" s="1" t="s">
        <v>5</v>
      </c>
      <c r="B30" s="87" t="s">
        <v>14</v>
      </c>
      <c r="C30" s="87"/>
      <c r="D30" s="87"/>
    </row>
    <row r="31" spans="1:4" s="12" customFormat="1" ht="33" customHeight="1">
      <c r="A31" s="12" t="s">
        <v>38</v>
      </c>
      <c r="B31" s="87" t="s">
        <v>18</v>
      </c>
      <c r="C31" s="87"/>
      <c r="D31" s="87"/>
    </row>
    <row r="32" spans="1:5" ht="36" customHeight="1">
      <c r="A32" s="1" t="s">
        <v>39</v>
      </c>
      <c r="B32" s="87" t="s">
        <v>19</v>
      </c>
      <c r="C32" s="87"/>
      <c r="D32" s="87"/>
      <c r="E32" s="4"/>
    </row>
    <row r="33" spans="1:5" ht="48" customHeight="1">
      <c r="A33" s="1" t="s">
        <v>68</v>
      </c>
      <c r="B33" s="87" t="s">
        <v>52</v>
      </c>
      <c r="C33" s="87"/>
      <c r="D33" s="87"/>
      <c r="E33" s="4"/>
    </row>
    <row r="34" spans="2:5" ht="35.25" customHeight="1">
      <c r="B34" s="86" t="s">
        <v>51</v>
      </c>
      <c r="C34" s="86"/>
      <c r="D34" s="86"/>
      <c r="E34" s="4"/>
    </row>
    <row r="35" spans="1:5" ht="21.75" customHeight="1">
      <c r="A35" s="1" t="s">
        <v>79</v>
      </c>
      <c r="B35" s="21" t="s">
        <v>6</v>
      </c>
      <c r="C35" s="21"/>
      <c r="D35" s="20"/>
      <c r="E35" s="4"/>
    </row>
    <row r="36" spans="2:5" ht="17.25" customHeight="1" hidden="1">
      <c r="B36" s="4"/>
      <c r="C36" s="4"/>
      <c r="D36" s="11"/>
      <c r="E36" s="4"/>
    </row>
    <row r="37" spans="1:4" ht="18" customHeight="1">
      <c r="A37" s="10"/>
      <c r="B37" s="84" t="s">
        <v>12</v>
      </c>
      <c r="C37" s="89"/>
      <c r="D37" s="85"/>
    </row>
    <row r="38" spans="2:4" ht="18" customHeight="1">
      <c r="B38" s="84" t="s">
        <v>7</v>
      </c>
      <c r="C38" s="85"/>
      <c r="D38" s="5"/>
    </row>
    <row r="39" spans="2:4" ht="18" customHeight="1">
      <c r="B39" s="88"/>
      <c r="C39" s="128"/>
      <c r="D39" s="5"/>
    </row>
    <row r="40" spans="2:4" ht="18" customHeight="1">
      <c r="B40" s="88"/>
      <c r="C40" s="128"/>
      <c r="D40" s="5"/>
    </row>
    <row r="41" spans="2:4" ht="18" customHeight="1">
      <c r="B41" s="88"/>
      <c r="C41" s="128"/>
      <c r="D41" s="5"/>
    </row>
    <row r="42" spans="2:4" ht="18" customHeight="1">
      <c r="B42" s="15" t="s">
        <v>9</v>
      </c>
      <c r="C42" s="15"/>
      <c r="D42" s="11"/>
    </row>
    <row r="43" spans="2:4" ht="18" customHeight="1">
      <c r="B43" s="84" t="s">
        <v>13</v>
      </c>
      <c r="C43" s="89"/>
      <c r="D43" s="85"/>
    </row>
    <row r="44" spans="2:4" ht="15" customHeight="1">
      <c r="B44" s="13" t="s">
        <v>7</v>
      </c>
      <c r="C44" s="14" t="s">
        <v>8</v>
      </c>
      <c r="D44" s="16" t="s">
        <v>10</v>
      </c>
    </row>
    <row r="45" spans="2:4" ht="18" customHeight="1">
      <c r="B45" s="17"/>
      <c r="C45" s="14"/>
      <c r="D45" s="18"/>
    </row>
    <row r="46" spans="2:4" ht="18" customHeight="1">
      <c r="B46" s="17"/>
      <c r="C46" s="14"/>
      <c r="D46" s="18"/>
    </row>
    <row r="47" spans="2:4" ht="18" customHeight="1">
      <c r="B47" s="15"/>
      <c r="C47" s="15"/>
      <c r="D47" s="11"/>
    </row>
    <row r="48" spans="2:4" ht="18" customHeight="1">
      <c r="B48" s="84" t="s">
        <v>16</v>
      </c>
      <c r="C48" s="89"/>
      <c r="D48" s="85"/>
    </row>
    <row r="49" spans="2:4" ht="18" customHeight="1">
      <c r="B49" s="84" t="s">
        <v>11</v>
      </c>
      <c r="C49" s="85"/>
      <c r="D49" s="5"/>
    </row>
    <row r="50" spans="2:4" ht="18" customHeight="1">
      <c r="B50" s="126"/>
      <c r="C50" s="127"/>
      <c r="D50" s="5"/>
    </row>
    <row r="51" ht="18" customHeight="1"/>
    <row r="52" ht="18" customHeight="1"/>
    <row r="53" ht="18" customHeight="1">
      <c r="D53" s="1"/>
    </row>
    <row r="54" ht="18" customHeight="1"/>
    <row r="55" ht="18" customHeight="1"/>
  </sheetData>
  <sheetProtection/>
  <mergeCells count="34">
    <mergeCell ref="C14:D14"/>
    <mergeCell ref="C9:D9"/>
    <mergeCell ref="C8:D8"/>
    <mergeCell ref="B29:D29"/>
    <mergeCell ref="B24:D24"/>
    <mergeCell ref="C15:D15"/>
    <mergeCell ref="B27:D27"/>
    <mergeCell ref="B25:D25"/>
    <mergeCell ref="C10:D10"/>
    <mergeCell ref="C11:D11"/>
    <mergeCell ref="C1:D1"/>
    <mergeCell ref="C6:D6"/>
    <mergeCell ref="C13:D13"/>
    <mergeCell ref="C12:D12"/>
    <mergeCell ref="C16:D16"/>
    <mergeCell ref="B32:D32"/>
    <mergeCell ref="B37:D37"/>
    <mergeCell ref="B28:D28"/>
    <mergeCell ref="B26:D26"/>
    <mergeCell ref="B50:C50"/>
    <mergeCell ref="B49:C49"/>
    <mergeCell ref="B48:D48"/>
    <mergeCell ref="B43:D43"/>
    <mergeCell ref="B33:D33"/>
    <mergeCell ref="B41:C41"/>
    <mergeCell ref="B39:C39"/>
    <mergeCell ref="B18:C18"/>
    <mergeCell ref="B38:C38"/>
    <mergeCell ref="B34:D34"/>
    <mergeCell ref="B31:D31"/>
    <mergeCell ref="B40:C40"/>
    <mergeCell ref="B30:D30"/>
    <mergeCell ref="B20:C20"/>
    <mergeCell ref="B21:C21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3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53"/>
  <sheetViews>
    <sheetView showGridLines="0" tabSelected="1" zoomScale="84" zoomScaleNormal="84" zoomScaleSheetLayoutView="90" workbookViewId="0" topLeftCell="A130">
      <selection activeCell="K153" sqref="K153"/>
    </sheetView>
  </sheetViews>
  <sheetFormatPr defaultColWidth="9.00390625" defaultRowHeight="12.75"/>
  <cols>
    <col min="1" max="1" width="5.875" style="22" customWidth="1"/>
    <col min="2" max="2" width="48.75390625" style="63" customWidth="1"/>
    <col min="3" max="3" width="29.375" style="24" customWidth="1"/>
    <col min="4" max="4" width="19.25390625" style="63" customWidth="1"/>
    <col min="5" max="5" width="19.625" style="63" customWidth="1"/>
    <col min="6" max="7" width="19.25390625" style="63" customWidth="1"/>
    <col min="8" max="8" width="18.25390625" style="63" customWidth="1"/>
    <col min="9" max="9" width="19.875" style="63" customWidth="1"/>
    <col min="10" max="10" width="8.00390625" style="63" customWidth="1"/>
    <col min="11" max="11" width="15.875" style="63" customWidth="1"/>
    <col min="12" max="12" width="15.875" style="32" customWidth="1"/>
    <col min="13" max="13" width="15.875" style="63" customWidth="1"/>
    <col min="14" max="15" width="14.25390625" style="63" customWidth="1"/>
    <col min="16" max="16384" width="9.125" style="63" customWidth="1"/>
  </cols>
  <sheetData>
    <row r="1" spans="2:15" ht="15">
      <c r="B1" s="62" t="str">
        <f>'formularz oferty'!C4</f>
        <v>NSSU.DFP.271.51.2019.AJ</v>
      </c>
      <c r="C1" s="63"/>
      <c r="I1" s="23" t="s">
        <v>66</v>
      </c>
      <c r="N1" s="23"/>
      <c r="O1" s="23"/>
    </row>
    <row r="2" spans="8:9" ht="15">
      <c r="H2" s="111" t="s">
        <v>76</v>
      </c>
      <c r="I2" s="111"/>
    </row>
    <row r="3" spans="1:12" s="76" customFormat="1" ht="15">
      <c r="A3" s="22"/>
      <c r="B3" s="25"/>
      <c r="C3" s="26"/>
      <c r="D3" s="27" t="s">
        <v>35</v>
      </c>
      <c r="E3" s="28"/>
      <c r="F3" s="26"/>
      <c r="G3" s="28"/>
      <c r="H3" s="26"/>
      <c r="I3" s="41"/>
      <c r="L3" s="32"/>
    </row>
    <row r="4" spans="1:12" s="76" customFormat="1" ht="111" customHeight="1">
      <c r="A4" s="22"/>
      <c r="B4" s="125" t="s">
        <v>86</v>
      </c>
      <c r="C4" s="125"/>
      <c r="D4" s="125"/>
      <c r="E4" s="28"/>
      <c r="F4" s="26"/>
      <c r="G4" s="28"/>
      <c r="H4" s="26"/>
      <c r="I4" s="41"/>
      <c r="L4" s="32"/>
    </row>
    <row r="5" spans="2:9" ht="15" hidden="1">
      <c r="B5" s="125"/>
      <c r="C5" s="125"/>
      <c r="D5" s="125"/>
      <c r="E5" s="77"/>
      <c r="F5" s="26"/>
      <c r="G5" s="28"/>
      <c r="H5" s="26"/>
      <c r="I5" s="41"/>
    </row>
    <row r="6" spans="1:11" s="34" customFormat="1" ht="57">
      <c r="A6" s="133" t="s">
        <v>75</v>
      </c>
      <c r="B6" s="133" t="s">
        <v>74</v>
      </c>
      <c r="C6" s="134" t="s">
        <v>87</v>
      </c>
      <c r="D6"/>
      <c r="E6" s="70"/>
      <c r="F6" s="29"/>
      <c r="G6" s="29"/>
      <c r="H6" s="29"/>
      <c r="I6" s="29"/>
      <c r="J6" s="63"/>
      <c r="K6" s="63"/>
    </row>
    <row r="7" spans="1:11" s="34" customFormat="1" ht="15">
      <c r="A7" s="139" t="s">
        <v>1</v>
      </c>
      <c r="B7" s="135" t="s">
        <v>88</v>
      </c>
      <c r="C7" s="136">
        <v>11000</v>
      </c>
      <c r="D7"/>
      <c r="E7" s="70"/>
      <c r="F7" s="29"/>
      <c r="G7" s="29"/>
      <c r="H7" s="29"/>
      <c r="I7" s="29"/>
      <c r="J7" s="81"/>
      <c r="K7" s="81"/>
    </row>
    <row r="8" spans="1:11" s="34" customFormat="1" ht="15">
      <c r="A8" s="139" t="s">
        <v>2</v>
      </c>
      <c r="B8" s="135" t="s">
        <v>89</v>
      </c>
      <c r="C8" s="136">
        <v>3000</v>
      </c>
      <c r="D8"/>
      <c r="E8" s="70"/>
      <c r="F8" s="29"/>
      <c r="G8" s="29"/>
      <c r="H8" s="29"/>
      <c r="I8" s="29"/>
      <c r="J8" s="81"/>
      <c r="K8" s="81"/>
    </row>
    <row r="9" spans="1:11" s="34" customFormat="1" ht="15">
      <c r="A9" s="139" t="s">
        <v>3</v>
      </c>
      <c r="B9" s="135" t="s">
        <v>90</v>
      </c>
      <c r="C9" s="136">
        <v>40000</v>
      </c>
      <c r="D9"/>
      <c r="E9" s="70"/>
      <c r="F9" s="29"/>
      <c r="G9" s="29"/>
      <c r="H9" s="29"/>
      <c r="I9" s="29"/>
      <c r="J9" s="81"/>
      <c r="K9" s="81"/>
    </row>
    <row r="10" spans="1:11" s="34" customFormat="1" ht="15">
      <c r="A10" s="139" t="s">
        <v>4</v>
      </c>
      <c r="B10" s="135" t="s">
        <v>91</v>
      </c>
      <c r="C10" s="136">
        <v>7000</v>
      </c>
      <c r="D10"/>
      <c r="E10" s="70"/>
      <c r="F10" s="29"/>
      <c r="G10" s="29"/>
      <c r="H10" s="29"/>
      <c r="I10" s="29"/>
      <c r="J10" s="81"/>
      <c r="K10" s="81"/>
    </row>
    <row r="11" spans="1:11" s="34" customFormat="1" ht="15">
      <c r="A11" s="139" t="s">
        <v>17</v>
      </c>
      <c r="B11" s="135" t="s">
        <v>92</v>
      </c>
      <c r="C11" s="136">
        <v>15000</v>
      </c>
      <c r="D11"/>
      <c r="E11" s="70"/>
      <c r="F11" s="29"/>
      <c r="G11" s="29"/>
      <c r="H11" s="29"/>
      <c r="I11" s="29"/>
      <c r="J11" s="81"/>
      <c r="K11" s="81"/>
    </row>
    <row r="12" spans="1:11" s="34" customFormat="1" ht="15">
      <c r="A12" s="139" t="s">
        <v>22</v>
      </c>
      <c r="B12" s="135" t="s">
        <v>93</v>
      </c>
      <c r="C12" s="136">
        <v>6000</v>
      </c>
      <c r="D12"/>
      <c r="E12" s="70"/>
      <c r="F12" s="29"/>
      <c r="G12" s="29"/>
      <c r="H12" s="29"/>
      <c r="I12" s="29"/>
      <c r="J12" s="81"/>
      <c r="K12" s="81"/>
    </row>
    <row r="13" spans="1:11" s="34" customFormat="1" ht="15">
      <c r="A13" s="139" t="s">
        <v>5</v>
      </c>
      <c r="B13" s="135" t="s">
        <v>94</v>
      </c>
      <c r="C13" s="136">
        <v>15000</v>
      </c>
      <c r="D13"/>
      <c r="E13" s="70"/>
      <c r="F13" s="29"/>
      <c r="G13" s="29"/>
      <c r="H13" s="29"/>
      <c r="I13" s="29"/>
      <c r="J13" s="81"/>
      <c r="K13" s="81"/>
    </row>
    <row r="14" spans="1:11" s="34" customFormat="1" ht="15">
      <c r="A14" s="139" t="s">
        <v>38</v>
      </c>
      <c r="B14" s="135" t="s">
        <v>95</v>
      </c>
      <c r="C14" s="136">
        <v>15000</v>
      </c>
      <c r="D14"/>
      <c r="E14" s="70"/>
      <c r="F14" s="29"/>
      <c r="G14" s="29"/>
      <c r="H14" s="29"/>
      <c r="I14" s="29"/>
      <c r="J14" s="81"/>
      <c r="K14" s="81"/>
    </row>
    <row r="15" spans="1:11" s="34" customFormat="1" ht="15">
      <c r="A15" s="139" t="s">
        <v>39</v>
      </c>
      <c r="B15" s="135" t="s">
        <v>96</v>
      </c>
      <c r="C15" s="136">
        <v>16000</v>
      </c>
      <c r="D15"/>
      <c r="E15" s="70"/>
      <c r="F15" s="29"/>
      <c r="G15" s="29"/>
      <c r="H15" s="29"/>
      <c r="I15" s="29"/>
      <c r="J15" s="81"/>
      <c r="K15" s="81"/>
    </row>
    <row r="16" spans="1:11" s="34" customFormat="1" ht="15">
      <c r="A16" s="139" t="s">
        <v>68</v>
      </c>
      <c r="B16" s="135" t="s">
        <v>97</v>
      </c>
      <c r="C16" s="136">
        <v>3500</v>
      </c>
      <c r="D16"/>
      <c r="E16" s="70"/>
      <c r="F16" s="29"/>
      <c r="G16" s="29"/>
      <c r="H16" s="29"/>
      <c r="I16" s="29"/>
      <c r="J16" s="81"/>
      <c r="K16" s="81"/>
    </row>
    <row r="17" spans="1:11" s="34" customFormat="1" ht="15">
      <c r="A17" s="139" t="s">
        <v>79</v>
      </c>
      <c r="B17" s="135" t="s">
        <v>98</v>
      </c>
      <c r="C17" s="136">
        <v>1400</v>
      </c>
      <c r="D17"/>
      <c r="E17" s="70"/>
      <c r="F17" s="29"/>
      <c r="G17" s="29"/>
      <c r="H17" s="29"/>
      <c r="I17" s="29"/>
      <c r="J17" s="81"/>
      <c r="K17" s="81"/>
    </row>
    <row r="18" spans="1:11" s="34" customFormat="1" ht="15">
      <c r="A18" s="139" t="s">
        <v>134</v>
      </c>
      <c r="B18" s="135" t="s">
        <v>99</v>
      </c>
      <c r="C18" s="136">
        <v>4000</v>
      </c>
      <c r="D18"/>
      <c r="E18" s="70"/>
      <c r="F18" s="29"/>
      <c r="G18" s="29"/>
      <c r="H18" s="29"/>
      <c r="I18" s="29"/>
      <c r="J18" s="81"/>
      <c r="K18" s="81"/>
    </row>
    <row r="19" spans="1:11" s="34" customFormat="1" ht="15">
      <c r="A19" s="139" t="s">
        <v>135</v>
      </c>
      <c r="B19" s="135" t="s">
        <v>100</v>
      </c>
      <c r="C19" s="136">
        <v>4000</v>
      </c>
      <c r="D19"/>
      <c r="E19" s="70"/>
      <c r="F19" s="29"/>
      <c r="G19" s="29"/>
      <c r="H19" s="29"/>
      <c r="I19" s="29"/>
      <c r="J19" s="81"/>
      <c r="K19" s="81"/>
    </row>
    <row r="20" spans="1:11" s="34" customFormat="1" ht="15">
      <c r="A20" s="139" t="s">
        <v>136</v>
      </c>
      <c r="B20" s="135" t="s">
        <v>101</v>
      </c>
      <c r="C20" s="136">
        <v>8000</v>
      </c>
      <c r="D20"/>
      <c r="E20" s="70"/>
      <c r="F20" s="29"/>
      <c r="G20" s="29"/>
      <c r="H20" s="29"/>
      <c r="I20" s="29"/>
      <c r="J20" s="81"/>
      <c r="K20" s="81"/>
    </row>
    <row r="21" spans="1:11" s="34" customFormat="1" ht="15">
      <c r="A21" s="139" t="s">
        <v>137</v>
      </c>
      <c r="B21" s="135" t="s">
        <v>102</v>
      </c>
      <c r="C21" s="136">
        <v>8000</v>
      </c>
      <c r="D21"/>
      <c r="E21" s="70"/>
      <c r="F21" s="29"/>
      <c r="G21" s="29"/>
      <c r="H21" s="29"/>
      <c r="I21" s="29"/>
      <c r="J21" s="81"/>
      <c r="K21" s="81"/>
    </row>
    <row r="22" spans="1:11" s="34" customFormat="1" ht="15">
      <c r="A22" s="139" t="s">
        <v>138</v>
      </c>
      <c r="B22" s="135" t="s">
        <v>103</v>
      </c>
      <c r="C22" s="136">
        <v>6000</v>
      </c>
      <c r="D22"/>
      <c r="E22" s="70"/>
      <c r="F22" s="29"/>
      <c r="G22" s="29"/>
      <c r="H22" s="29"/>
      <c r="I22" s="29"/>
      <c r="J22" s="81"/>
      <c r="K22" s="81"/>
    </row>
    <row r="23" spans="1:11" s="34" customFormat="1" ht="15">
      <c r="A23" s="139" t="s">
        <v>139</v>
      </c>
      <c r="B23" s="135" t="s">
        <v>104</v>
      </c>
      <c r="C23" s="136">
        <v>7500</v>
      </c>
      <c r="D23"/>
      <c r="E23" s="70"/>
      <c r="F23" s="29"/>
      <c r="G23" s="29"/>
      <c r="H23" s="29"/>
      <c r="I23" s="29"/>
      <c r="J23" s="81"/>
      <c r="K23" s="81"/>
    </row>
    <row r="24" spans="1:11" s="34" customFormat="1" ht="15">
      <c r="A24" s="139" t="s">
        <v>140</v>
      </c>
      <c r="B24" s="135" t="s">
        <v>105</v>
      </c>
      <c r="C24" s="136">
        <v>3500</v>
      </c>
      <c r="D24"/>
      <c r="E24" s="70"/>
      <c r="F24" s="29"/>
      <c r="G24" s="29"/>
      <c r="H24" s="29"/>
      <c r="I24" s="29"/>
      <c r="J24" s="81"/>
      <c r="K24" s="81"/>
    </row>
    <row r="25" spans="1:11" s="34" customFormat="1" ht="15">
      <c r="A25" s="139" t="s">
        <v>141</v>
      </c>
      <c r="B25" s="135" t="s">
        <v>106</v>
      </c>
      <c r="C25" s="136">
        <v>12000</v>
      </c>
      <c r="D25"/>
      <c r="E25" s="70"/>
      <c r="F25" s="29"/>
      <c r="G25" s="29"/>
      <c r="H25" s="29"/>
      <c r="I25" s="29"/>
      <c r="J25" s="81"/>
      <c r="K25" s="81"/>
    </row>
    <row r="26" spans="1:11" s="34" customFormat="1" ht="15">
      <c r="A26" s="139" t="s">
        <v>142</v>
      </c>
      <c r="B26" s="135" t="s">
        <v>107</v>
      </c>
      <c r="C26" s="136">
        <v>6000</v>
      </c>
      <c r="D26"/>
      <c r="E26" s="70"/>
      <c r="F26" s="29"/>
      <c r="G26" s="29"/>
      <c r="H26" s="29"/>
      <c r="I26" s="29"/>
      <c r="J26" s="81"/>
      <c r="K26" s="81"/>
    </row>
    <row r="27" spans="1:11" s="34" customFormat="1" ht="15">
      <c r="A27" s="139" t="s">
        <v>143</v>
      </c>
      <c r="B27" s="135" t="s">
        <v>108</v>
      </c>
      <c r="C27" s="136">
        <v>900</v>
      </c>
      <c r="D27"/>
      <c r="E27" s="70"/>
      <c r="F27" s="29"/>
      <c r="G27" s="29"/>
      <c r="H27" s="29"/>
      <c r="I27" s="29"/>
      <c r="J27" s="81"/>
      <c r="K27" s="81"/>
    </row>
    <row r="28" spans="1:11" s="34" customFormat="1" ht="15">
      <c r="A28" s="139" t="s">
        <v>144</v>
      </c>
      <c r="B28" s="135" t="s">
        <v>109</v>
      </c>
      <c r="C28" s="136">
        <v>2700</v>
      </c>
      <c r="D28"/>
      <c r="E28" s="70"/>
      <c r="F28" s="29"/>
      <c r="G28" s="29"/>
      <c r="H28" s="29"/>
      <c r="I28" s="29"/>
      <c r="J28" s="81"/>
      <c r="K28" s="81"/>
    </row>
    <row r="29" spans="1:11" s="34" customFormat="1" ht="15">
      <c r="A29" s="139" t="s">
        <v>145</v>
      </c>
      <c r="B29" s="135" t="s">
        <v>110</v>
      </c>
      <c r="C29" s="136">
        <v>2700</v>
      </c>
      <c r="D29"/>
      <c r="E29" s="70"/>
      <c r="F29" s="29"/>
      <c r="G29" s="29"/>
      <c r="H29" s="29"/>
      <c r="I29" s="29"/>
      <c r="J29" s="81"/>
      <c r="K29" s="81"/>
    </row>
    <row r="30" spans="1:11" s="34" customFormat="1" ht="15">
      <c r="A30" s="139" t="s">
        <v>146</v>
      </c>
      <c r="B30" s="135" t="s">
        <v>111</v>
      </c>
      <c r="C30" s="136">
        <v>2700</v>
      </c>
      <c r="D30"/>
      <c r="E30" s="70"/>
      <c r="F30" s="29"/>
      <c r="G30" s="29"/>
      <c r="H30" s="29"/>
      <c r="I30" s="29"/>
      <c r="J30" s="81"/>
      <c r="K30" s="81"/>
    </row>
    <row r="31" spans="1:11" s="34" customFormat="1" ht="15">
      <c r="A31" s="139" t="s">
        <v>147</v>
      </c>
      <c r="B31" s="135" t="s">
        <v>112</v>
      </c>
      <c r="C31" s="136">
        <v>4000</v>
      </c>
      <c r="D31"/>
      <c r="E31" s="70"/>
      <c r="F31" s="29"/>
      <c r="G31" s="29"/>
      <c r="H31" s="29"/>
      <c r="I31" s="29"/>
      <c r="J31" s="81"/>
      <c r="K31" s="81"/>
    </row>
    <row r="32" spans="1:11" s="34" customFormat="1" ht="15">
      <c r="A32" s="139" t="s">
        <v>148</v>
      </c>
      <c r="B32" s="135" t="s">
        <v>113</v>
      </c>
      <c r="C32" s="136">
        <v>6000</v>
      </c>
      <c r="D32"/>
      <c r="E32" s="70"/>
      <c r="F32" s="29"/>
      <c r="G32" s="29"/>
      <c r="H32" s="29"/>
      <c r="I32" s="29"/>
      <c r="J32" s="81"/>
      <c r="K32" s="81"/>
    </row>
    <row r="33" spans="1:11" s="34" customFormat="1" ht="15">
      <c r="A33" s="139" t="s">
        <v>149</v>
      </c>
      <c r="B33" s="135" t="s">
        <v>114</v>
      </c>
      <c r="C33" s="136">
        <v>350</v>
      </c>
      <c r="D33"/>
      <c r="E33" s="70"/>
      <c r="F33" s="29"/>
      <c r="G33" s="29"/>
      <c r="H33" s="29"/>
      <c r="I33" s="29"/>
      <c r="J33" s="81"/>
      <c r="K33" s="81"/>
    </row>
    <row r="34" spans="1:11" s="34" customFormat="1" ht="15">
      <c r="A34" s="139" t="s">
        <v>150</v>
      </c>
      <c r="B34" s="135" t="s">
        <v>115</v>
      </c>
      <c r="C34" s="136">
        <v>2000</v>
      </c>
      <c r="D34"/>
      <c r="E34" s="70"/>
      <c r="F34" s="29"/>
      <c r="G34" s="29"/>
      <c r="H34" s="29"/>
      <c r="I34" s="29"/>
      <c r="J34" s="81"/>
      <c r="K34" s="81"/>
    </row>
    <row r="35" spans="1:11" s="34" customFormat="1" ht="15">
      <c r="A35" s="139" t="s">
        <v>151</v>
      </c>
      <c r="B35" s="135" t="s">
        <v>116</v>
      </c>
      <c r="C35" s="136">
        <v>6000</v>
      </c>
      <c r="D35"/>
      <c r="E35" s="70"/>
      <c r="F35" s="29"/>
      <c r="G35" s="29"/>
      <c r="H35" s="29"/>
      <c r="I35" s="29"/>
      <c r="J35" s="81"/>
      <c r="K35" s="81"/>
    </row>
    <row r="36" spans="1:11" s="34" customFormat="1" ht="15">
      <c r="A36" s="139" t="s">
        <v>152</v>
      </c>
      <c r="B36" s="135" t="s">
        <v>117</v>
      </c>
      <c r="C36" s="136">
        <v>4000</v>
      </c>
      <c r="D36"/>
      <c r="E36" s="70"/>
      <c r="F36" s="29"/>
      <c r="G36" s="29"/>
      <c r="H36" s="29"/>
      <c r="I36" s="29"/>
      <c r="J36" s="81"/>
      <c r="K36" s="81"/>
    </row>
    <row r="37" spans="1:11" s="34" customFormat="1" ht="15">
      <c r="A37" s="139" t="s">
        <v>153</v>
      </c>
      <c r="B37" s="135" t="s">
        <v>118</v>
      </c>
      <c r="C37" s="136">
        <v>18000</v>
      </c>
      <c r="D37"/>
      <c r="E37" s="70"/>
      <c r="F37" s="29"/>
      <c r="G37" s="29"/>
      <c r="H37" s="29"/>
      <c r="I37" s="29"/>
      <c r="J37" s="81"/>
      <c r="K37" s="81"/>
    </row>
    <row r="38" spans="1:11" s="34" customFormat="1" ht="15">
      <c r="A38" s="139" t="s">
        <v>154</v>
      </c>
      <c r="B38" s="135" t="s">
        <v>119</v>
      </c>
      <c r="C38" s="136">
        <v>500</v>
      </c>
      <c r="D38"/>
      <c r="E38" s="70"/>
      <c r="F38" s="29"/>
      <c r="G38" s="29"/>
      <c r="H38" s="29"/>
      <c r="I38" s="29"/>
      <c r="J38" s="81"/>
      <c r="K38" s="81"/>
    </row>
    <row r="39" spans="1:11" s="34" customFormat="1" ht="15">
      <c r="A39" s="139" t="s">
        <v>155</v>
      </c>
      <c r="B39" s="135" t="s">
        <v>120</v>
      </c>
      <c r="C39" s="136">
        <v>12000</v>
      </c>
      <c r="D39"/>
      <c r="E39" s="70"/>
      <c r="F39" s="29"/>
      <c r="G39" s="29"/>
      <c r="H39" s="29"/>
      <c r="I39" s="29"/>
      <c r="J39" s="81"/>
      <c r="K39" s="81"/>
    </row>
    <row r="40" spans="1:11" s="34" customFormat="1" ht="15">
      <c r="A40" s="139" t="s">
        <v>156</v>
      </c>
      <c r="B40" s="135" t="s">
        <v>121</v>
      </c>
      <c r="C40" s="136">
        <v>15000</v>
      </c>
      <c r="D40"/>
      <c r="E40" s="70"/>
      <c r="F40" s="29"/>
      <c r="G40" s="29"/>
      <c r="H40" s="29"/>
      <c r="I40" s="29"/>
      <c r="J40" s="81"/>
      <c r="K40" s="81"/>
    </row>
    <row r="41" spans="1:11" s="34" customFormat="1" ht="15">
      <c r="A41" s="139" t="s">
        <v>157</v>
      </c>
      <c r="B41" s="135" t="s">
        <v>122</v>
      </c>
      <c r="C41" s="136">
        <v>15000</v>
      </c>
      <c r="D41"/>
      <c r="E41" s="70"/>
      <c r="F41" s="29"/>
      <c r="G41" s="29"/>
      <c r="H41" s="29"/>
      <c r="I41" s="29"/>
      <c r="J41" s="81"/>
      <c r="K41" s="81"/>
    </row>
    <row r="42" spans="1:11" s="34" customFormat="1" ht="15">
      <c r="A42" s="139" t="s">
        <v>158</v>
      </c>
      <c r="B42" s="135" t="s">
        <v>123</v>
      </c>
      <c r="C42" s="136">
        <v>5000</v>
      </c>
      <c r="D42"/>
      <c r="E42" s="70"/>
      <c r="F42" s="29"/>
      <c r="G42" s="29"/>
      <c r="H42" s="29"/>
      <c r="I42" s="29"/>
      <c r="J42" s="81"/>
      <c r="K42" s="81"/>
    </row>
    <row r="43" spans="1:11" s="34" customFormat="1" ht="15">
      <c r="A43" s="139" t="s">
        <v>159</v>
      </c>
      <c r="B43" s="135" t="s">
        <v>124</v>
      </c>
      <c r="C43" s="136">
        <v>100</v>
      </c>
      <c r="D43"/>
      <c r="E43" s="70"/>
      <c r="F43" s="29"/>
      <c r="G43" s="29"/>
      <c r="H43" s="29"/>
      <c r="I43" s="29"/>
      <c r="J43" s="81"/>
      <c r="K43" s="81"/>
    </row>
    <row r="44" spans="1:11" s="34" customFormat="1" ht="15">
      <c r="A44" s="139" t="s">
        <v>160</v>
      </c>
      <c r="B44" s="135" t="s">
        <v>125</v>
      </c>
      <c r="C44" s="136">
        <v>600</v>
      </c>
      <c r="D44"/>
      <c r="E44" s="70"/>
      <c r="F44" s="29"/>
      <c r="G44" s="29"/>
      <c r="H44" s="29"/>
      <c r="I44" s="29"/>
      <c r="J44" s="81"/>
      <c r="K44" s="81"/>
    </row>
    <row r="45" spans="1:11" s="34" customFormat="1" ht="15">
      <c r="A45" s="139" t="s">
        <v>161</v>
      </c>
      <c r="B45" s="135" t="s">
        <v>126</v>
      </c>
      <c r="C45" s="136">
        <v>1000</v>
      </c>
      <c r="D45"/>
      <c r="E45" s="70"/>
      <c r="F45" s="29"/>
      <c r="G45" s="29"/>
      <c r="H45" s="29"/>
      <c r="I45" s="29"/>
      <c r="J45" s="81"/>
      <c r="K45" s="81"/>
    </row>
    <row r="46" spans="1:11" s="34" customFormat="1" ht="15">
      <c r="A46" s="139" t="s">
        <v>162</v>
      </c>
      <c r="B46" s="135" t="s">
        <v>127</v>
      </c>
      <c r="C46" s="136">
        <v>100</v>
      </c>
      <c r="D46"/>
      <c r="E46" s="70"/>
      <c r="F46" s="29"/>
      <c r="G46" s="29"/>
      <c r="H46" s="29"/>
      <c r="I46" s="29"/>
      <c r="J46" s="81"/>
      <c r="K46" s="81"/>
    </row>
    <row r="47" spans="1:11" s="34" customFormat="1" ht="15">
      <c r="A47" s="139" t="s">
        <v>163</v>
      </c>
      <c r="B47" s="135" t="s">
        <v>128</v>
      </c>
      <c r="C47" s="136">
        <v>100</v>
      </c>
      <c r="D47"/>
      <c r="E47" s="70"/>
      <c r="F47" s="29"/>
      <c r="G47" s="29"/>
      <c r="H47" s="29"/>
      <c r="I47" s="29"/>
      <c r="J47" s="81"/>
      <c r="K47" s="81"/>
    </row>
    <row r="48" spans="1:11" s="34" customFormat="1" ht="15">
      <c r="A48" s="139" t="s">
        <v>164</v>
      </c>
      <c r="B48" s="135" t="s">
        <v>129</v>
      </c>
      <c r="C48" s="136">
        <v>100</v>
      </c>
      <c r="D48"/>
      <c r="E48" s="70"/>
      <c r="F48" s="29"/>
      <c r="G48" s="29"/>
      <c r="H48" s="29"/>
      <c r="I48" s="29"/>
      <c r="J48" s="81"/>
      <c r="K48" s="81"/>
    </row>
    <row r="49" spans="1:11" s="34" customFormat="1" ht="15">
      <c r="A49" s="139" t="s">
        <v>165</v>
      </c>
      <c r="B49" s="135" t="s">
        <v>130</v>
      </c>
      <c r="C49" s="136">
        <v>100</v>
      </c>
      <c r="D49"/>
      <c r="E49" s="70"/>
      <c r="F49" s="29"/>
      <c r="G49" s="29"/>
      <c r="H49" s="29"/>
      <c r="I49" s="29"/>
      <c r="J49" s="81"/>
      <c r="K49" s="81"/>
    </row>
    <row r="50" spans="1:11" s="34" customFormat="1" ht="15">
      <c r="A50" s="139" t="s">
        <v>166</v>
      </c>
      <c r="B50" s="135" t="s">
        <v>131</v>
      </c>
      <c r="C50" s="136">
        <v>2500</v>
      </c>
      <c r="D50"/>
      <c r="E50" s="70"/>
      <c r="F50" s="29"/>
      <c r="G50" s="29"/>
      <c r="H50" s="29"/>
      <c r="I50" s="29"/>
      <c r="J50" s="81"/>
      <c r="K50" s="81"/>
    </row>
    <row r="51" spans="1:11" s="34" customFormat="1" ht="15">
      <c r="A51" s="139" t="s">
        <v>167</v>
      </c>
      <c r="B51" s="137" t="s">
        <v>132</v>
      </c>
      <c r="C51" s="138">
        <v>250</v>
      </c>
      <c r="D51"/>
      <c r="E51" s="70"/>
      <c r="F51" s="29"/>
      <c r="G51" s="29"/>
      <c r="H51" s="29"/>
      <c r="I51" s="29"/>
      <c r="J51" s="81"/>
      <c r="K51" s="81"/>
    </row>
    <row r="52" spans="1:11" s="34" customFormat="1" ht="15">
      <c r="A52" s="139" t="s">
        <v>168</v>
      </c>
      <c r="B52" s="135" t="s">
        <v>133</v>
      </c>
      <c r="C52" s="136">
        <v>250</v>
      </c>
      <c r="D52"/>
      <c r="E52" s="70"/>
      <c r="F52" s="29"/>
      <c r="G52" s="29"/>
      <c r="H52" s="29"/>
      <c r="I52" s="29"/>
      <c r="J52" s="81"/>
      <c r="K52" s="81"/>
    </row>
    <row r="53" spans="1:8" s="34" customFormat="1" ht="15">
      <c r="A53"/>
      <c r="B53" s="70"/>
      <c r="C53" s="29"/>
      <c r="D53" s="29"/>
      <c r="E53" s="29"/>
      <c r="F53" s="29"/>
      <c r="G53" s="81"/>
      <c r="H53" s="81"/>
    </row>
    <row r="54" spans="1:11" s="34" customFormat="1" ht="30">
      <c r="A54" s="42"/>
      <c r="B54" s="61" t="s">
        <v>80</v>
      </c>
      <c r="C54" s="44"/>
      <c r="D54" s="28"/>
      <c r="E54" s="33"/>
      <c r="F54" s="29"/>
      <c r="G54" s="29"/>
      <c r="H54" s="29"/>
      <c r="I54" s="29"/>
      <c r="J54" s="63"/>
      <c r="K54" s="63"/>
    </row>
    <row r="55" spans="1:12" ht="21.75" customHeight="1">
      <c r="A55" s="112" t="s">
        <v>78</v>
      </c>
      <c r="B55" s="112"/>
      <c r="C55" s="112"/>
      <c r="D55" s="112"/>
      <c r="E55" s="112"/>
      <c r="F55" s="112"/>
      <c r="G55" s="112"/>
      <c r="H55" s="112"/>
      <c r="I55" s="112"/>
      <c r="L55" s="63"/>
    </row>
    <row r="56" spans="1:12" ht="15">
      <c r="A56" s="64"/>
      <c r="B56" s="64"/>
      <c r="C56" s="64"/>
      <c r="D56" s="64"/>
      <c r="E56" s="64"/>
      <c r="F56" s="64"/>
      <c r="G56" s="64"/>
      <c r="H56" s="64"/>
      <c r="I56" s="64"/>
      <c r="L56" s="63"/>
    </row>
    <row r="57" spans="1:12" ht="35.25" customHeight="1">
      <c r="A57" s="113" t="s">
        <v>60</v>
      </c>
      <c r="B57" s="113"/>
      <c r="C57" s="113"/>
      <c r="D57" s="113"/>
      <c r="E57" s="113"/>
      <c r="F57" s="64"/>
      <c r="G57" s="64"/>
      <c r="H57" s="64"/>
      <c r="I57" s="64"/>
      <c r="L57" s="63"/>
    </row>
    <row r="58" spans="1:12" ht="18.75" customHeight="1">
      <c r="A58" s="114" t="s">
        <v>65</v>
      </c>
      <c r="B58" s="114"/>
      <c r="C58" s="35"/>
      <c r="D58" s="36"/>
      <c r="E58" s="36"/>
      <c r="F58" s="30"/>
      <c r="G58" s="30"/>
      <c r="H58" s="30"/>
      <c r="I58" s="30"/>
      <c r="L58" s="63"/>
    </row>
    <row r="59" spans="1:12" ht="52.5" customHeight="1">
      <c r="A59" s="38" t="s">
        <v>46</v>
      </c>
      <c r="B59" s="38" t="s">
        <v>35</v>
      </c>
      <c r="C59" s="65" t="s">
        <v>49</v>
      </c>
      <c r="D59" s="38" t="s">
        <v>36</v>
      </c>
      <c r="E59" s="38" t="s">
        <v>37</v>
      </c>
      <c r="F59" s="38" t="s">
        <v>53</v>
      </c>
      <c r="G59" s="38" t="s">
        <v>54</v>
      </c>
      <c r="H59" s="39" t="s">
        <v>55</v>
      </c>
      <c r="I59" s="39" t="s">
        <v>50</v>
      </c>
      <c r="L59" s="63"/>
    </row>
    <row r="60" spans="1:12" ht="15">
      <c r="A60" s="40"/>
      <c r="B60" s="52"/>
      <c r="C60" s="66"/>
      <c r="D60" s="31"/>
      <c r="E60" s="51"/>
      <c r="F60" s="51"/>
      <c r="G60" s="51"/>
      <c r="H60" s="50"/>
      <c r="I60" s="43"/>
      <c r="L60" s="63"/>
    </row>
    <row r="61" spans="1:12" ht="15">
      <c r="A61" s="40"/>
      <c r="B61" s="52"/>
      <c r="C61" s="66"/>
      <c r="D61" s="31"/>
      <c r="E61" s="51"/>
      <c r="F61" s="51"/>
      <c r="G61" s="51"/>
      <c r="H61" s="50"/>
      <c r="I61" s="43"/>
      <c r="L61" s="63"/>
    </row>
    <row r="62" spans="1:12" ht="15">
      <c r="A62" s="40"/>
      <c r="B62" s="52"/>
      <c r="C62" s="66"/>
      <c r="D62" s="31"/>
      <c r="E62" s="51"/>
      <c r="F62" s="51"/>
      <c r="G62" s="51"/>
      <c r="H62" s="50"/>
      <c r="I62" s="43"/>
      <c r="L62" s="63"/>
    </row>
    <row r="63" spans="1:12" ht="15">
      <c r="A63" s="40"/>
      <c r="B63" s="52"/>
      <c r="C63" s="66"/>
      <c r="D63" s="31"/>
      <c r="E63" s="51"/>
      <c r="F63" s="51"/>
      <c r="G63" s="51"/>
      <c r="H63" s="50"/>
      <c r="I63" s="43"/>
      <c r="L63" s="63"/>
    </row>
    <row r="64" spans="1:12" ht="15">
      <c r="A64" s="40"/>
      <c r="B64" s="52"/>
      <c r="C64" s="66"/>
      <c r="D64" s="31"/>
      <c r="E64" s="51"/>
      <c r="F64" s="51"/>
      <c r="G64" s="51"/>
      <c r="H64" s="50"/>
      <c r="I64" s="43"/>
      <c r="L64" s="63"/>
    </row>
    <row r="65" spans="1:12" ht="15">
      <c r="A65" s="40"/>
      <c r="B65" s="52"/>
      <c r="C65" s="66"/>
      <c r="D65" s="31"/>
      <c r="E65" s="51"/>
      <c r="F65" s="51"/>
      <c r="G65" s="51"/>
      <c r="H65" s="50"/>
      <c r="I65" s="43"/>
      <c r="L65" s="63"/>
    </row>
    <row r="66" spans="1:12" ht="15">
      <c r="A66" s="40"/>
      <c r="B66" s="52"/>
      <c r="C66" s="66"/>
      <c r="D66" s="31"/>
      <c r="E66" s="51"/>
      <c r="F66" s="51"/>
      <c r="G66" s="51"/>
      <c r="H66" s="50"/>
      <c r="I66" s="43"/>
      <c r="L66" s="63"/>
    </row>
    <row r="67" spans="1:12" ht="15">
      <c r="A67" s="40"/>
      <c r="B67" s="52"/>
      <c r="C67" s="66"/>
      <c r="D67" s="31"/>
      <c r="E67" s="51"/>
      <c r="F67" s="51"/>
      <c r="G67" s="51"/>
      <c r="H67" s="50"/>
      <c r="I67" s="43"/>
      <c r="L67" s="63"/>
    </row>
    <row r="68" spans="1:12" ht="15">
      <c r="A68" s="40"/>
      <c r="B68" s="52"/>
      <c r="C68" s="66"/>
      <c r="D68" s="31"/>
      <c r="E68" s="51"/>
      <c r="F68" s="51"/>
      <c r="G68" s="51"/>
      <c r="H68" s="50"/>
      <c r="I68" s="43"/>
      <c r="L68" s="63"/>
    </row>
    <row r="69" spans="1:12" ht="15">
      <c r="A69" s="40"/>
      <c r="B69" s="52"/>
      <c r="C69" s="66"/>
      <c r="D69" s="31"/>
      <c r="E69" s="51"/>
      <c r="F69" s="51"/>
      <c r="G69" s="51"/>
      <c r="H69" s="50"/>
      <c r="I69" s="43"/>
      <c r="L69" s="63"/>
    </row>
    <row r="70" spans="1:12" ht="15">
      <c r="A70" s="40"/>
      <c r="B70" s="52"/>
      <c r="C70" s="66"/>
      <c r="D70" s="31"/>
      <c r="E70" s="51"/>
      <c r="F70" s="51"/>
      <c r="G70" s="51"/>
      <c r="H70" s="50"/>
      <c r="I70" s="43"/>
      <c r="L70" s="63"/>
    </row>
    <row r="71" spans="1:12" ht="15">
      <c r="A71" s="40"/>
      <c r="B71" s="52"/>
      <c r="C71" s="66"/>
      <c r="D71" s="31"/>
      <c r="E71" s="51"/>
      <c r="F71" s="51"/>
      <c r="G71" s="51"/>
      <c r="H71" s="50"/>
      <c r="I71" s="43"/>
      <c r="L71" s="63"/>
    </row>
    <row r="72" spans="1:12" ht="15">
      <c r="A72" s="40"/>
      <c r="B72" s="52"/>
      <c r="C72" s="66"/>
      <c r="D72" s="31"/>
      <c r="E72" s="51"/>
      <c r="F72" s="51"/>
      <c r="G72" s="51"/>
      <c r="H72" s="50"/>
      <c r="I72" s="43"/>
      <c r="L72" s="63"/>
    </row>
    <row r="73" spans="1:12" ht="15">
      <c r="A73" s="40"/>
      <c r="B73" s="52"/>
      <c r="C73" s="66"/>
      <c r="D73" s="31"/>
      <c r="E73" s="51"/>
      <c r="F73" s="51"/>
      <c r="G73" s="51"/>
      <c r="H73" s="50"/>
      <c r="I73" s="43"/>
      <c r="L73" s="63"/>
    </row>
    <row r="74" spans="1:12" ht="15">
      <c r="A74" s="40"/>
      <c r="B74" s="52"/>
      <c r="C74" s="66"/>
      <c r="D74" s="31"/>
      <c r="E74" s="51"/>
      <c r="F74" s="51"/>
      <c r="G74" s="51"/>
      <c r="H74" s="50"/>
      <c r="I74" s="43"/>
      <c r="L74" s="63"/>
    </row>
    <row r="75" spans="1:12" ht="15">
      <c r="A75" s="40"/>
      <c r="B75" s="52"/>
      <c r="C75" s="66"/>
      <c r="D75" s="31"/>
      <c r="E75" s="51"/>
      <c r="F75" s="51"/>
      <c r="G75" s="51"/>
      <c r="H75" s="50"/>
      <c r="I75" s="43"/>
      <c r="L75" s="63"/>
    </row>
    <row r="76" spans="1:12" ht="15">
      <c r="A76" s="40"/>
      <c r="B76" s="52"/>
      <c r="C76" s="66"/>
      <c r="D76" s="31"/>
      <c r="E76" s="51"/>
      <c r="F76" s="51"/>
      <c r="G76" s="51"/>
      <c r="H76" s="50"/>
      <c r="I76" s="43"/>
      <c r="L76" s="63"/>
    </row>
    <row r="77" spans="1:12" ht="15">
      <c r="A77" s="40"/>
      <c r="B77" s="52"/>
      <c r="C77" s="66"/>
      <c r="D77" s="31"/>
      <c r="E77" s="51"/>
      <c r="F77" s="51"/>
      <c r="G77" s="51"/>
      <c r="H77" s="50"/>
      <c r="I77" s="43"/>
      <c r="L77" s="63"/>
    </row>
    <row r="78" spans="1:12" ht="15">
      <c r="A78" s="40"/>
      <c r="B78" s="52"/>
      <c r="C78" s="66"/>
      <c r="D78" s="31"/>
      <c r="E78" s="51"/>
      <c r="F78" s="51"/>
      <c r="G78" s="51"/>
      <c r="H78" s="50"/>
      <c r="I78" s="43"/>
      <c r="L78" s="63"/>
    </row>
    <row r="79" spans="1:12" ht="15">
      <c r="A79" s="40"/>
      <c r="B79" s="52"/>
      <c r="C79" s="66"/>
      <c r="D79" s="31"/>
      <c r="E79" s="51"/>
      <c r="F79" s="51"/>
      <c r="G79" s="51"/>
      <c r="H79" s="50"/>
      <c r="I79" s="43"/>
      <c r="L79" s="63"/>
    </row>
    <row r="80" spans="1:12" ht="15">
      <c r="A80" s="40"/>
      <c r="B80" s="52"/>
      <c r="C80" s="66"/>
      <c r="D80" s="31"/>
      <c r="E80" s="51"/>
      <c r="F80" s="51"/>
      <c r="G80" s="51"/>
      <c r="H80" s="50"/>
      <c r="I80" s="43"/>
      <c r="L80" s="63"/>
    </row>
    <row r="81" spans="1:12" ht="15">
      <c r="A81" s="40"/>
      <c r="B81" s="52"/>
      <c r="C81" s="66"/>
      <c r="D81" s="31"/>
      <c r="E81" s="51"/>
      <c r="F81" s="51"/>
      <c r="G81" s="51"/>
      <c r="H81" s="50"/>
      <c r="I81" s="43"/>
      <c r="L81" s="63"/>
    </row>
    <row r="82" spans="1:12" ht="15">
      <c r="A82" s="40"/>
      <c r="B82" s="52"/>
      <c r="C82" s="66"/>
      <c r="D82" s="31"/>
      <c r="E82" s="51"/>
      <c r="F82" s="51"/>
      <c r="G82" s="51"/>
      <c r="H82" s="50"/>
      <c r="I82" s="43"/>
      <c r="L82" s="63"/>
    </row>
    <row r="83" spans="1:12" ht="15">
      <c r="A83" s="40"/>
      <c r="B83" s="52"/>
      <c r="C83" s="66"/>
      <c r="D83" s="31"/>
      <c r="E83" s="51"/>
      <c r="F83" s="51"/>
      <c r="G83" s="51"/>
      <c r="H83" s="50"/>
      <c r="I83" s="43"/>
      <c r="L83" s="63"/>
    </row>
    <row r="84" spans="1:12" ht="15">
      <c r="A84" s="40"/>
      <c r="B84" s="52"/>
      <c r="C84" s="66"/>
      <c r="D84" s="31"/>
      <c r="E84" s="51"/>
      <c r="F84" s="51"/>
      <c r="G84" s="51"/>
      <c r="H84" s="50"/>
      <c r="I84" s="43"/>
      <c r="L84" s="63"/>
    </row>
    <row r="85" spans="1:12" ht="15">
      <c r="A85" s="40"/>
      <c r="B85" s="52"/>
      <c r="C85" s="66"/>
      <c r="D85" s="31"/>
      <c r="E85" s="51"/>
      <c r="F85" s="51"/>
      <c r="G85" s="51"/>
      <c r="H85" s="50"/>
      <c r="I85" s="43"/>
      <c r="L85" s="63"/>
    </row>
    <row r="86" spans="1:12" ht="15">
      <c r="A86" s="40"/>
      <c r="B86" s="52"/>
      <c r="C86" s="66"/>
      <c r="D86" s="31"/>
      <c r="E86" s="51"/>
      <c r="F86" s="51"/>
      <c r="G86" s="51"/>
      <c r="H86" s="50"/>
      <c r="I86" s="43"/>
      <c r="L86" s="63"/>
    </row>
    <row r="87" spans="1:12" ht="15">
      <c r="A87" s="40"/>
      <c r="B87" s="52"/>
      <c r="C87" s="66"/>
      <c r="D87" s="31"/>
      <c r="E87" s="51"/>
      <c r="F87" s="51"/>
      <c r="G87" s="51"/>
      <c r="H87" s="50"/>
      <c r="I87" s="43"/>
      <c r="L87" s="63"/>
    </row>
    <row r="88" spans="1:12" ht="15">
      <c r="A88" s="40"/>
      <c r="B88" s="52"/>
      <c r="C88" s="66"/>
      <c r="D88" s="31"/>
      <c r="E88" s="51"/>
      <c r="F88" s="51"/>
      <c r="G88" s="51"/>
      <c r="H88" s="50"/>
      <c r="I88" s="43"/>
      <c r="L88" s="63"/>
    </row>
    <row r="89" spans="1:12" ht="15">
      <c r="A89" s="40"/>
      <c r="B89" s="52"/>
      <c r="C89" s="66"/>
      <c r="D89" s="31"/>
      <c r="E89" s="51"/>
      <c r="F89" s="51"/>
      <c r="G89" s="51"/>
      <c r="H89" s="50"/>
      <c r="I89" s="43"/>
      <c r="L89" s="63"/>
    </row>
    <row r="90" spans="1:12" ht="15">
      <c r="A90" s="40"/>
      <c r="B90" s="52"/>
      <c r="C90" s="66"/>
      <c r="D90" s="31"/>
      <c r="E90" s="51"/>
      <c r="F90" s="51"/>
      <c r="G90" s="51"/>
      <c r="H90" s="50"/>
      <c r="I90" s="43"/>
      <c r="L90" s="63"/>
    </row>
    <row r="91" spans="1:12" ht="15">
      <c r="A91" s="40"/>
      <c r="B91" s="52"/>
      <c r="C91" s="66"/>
      <c r="D91" s="31"/>
      <c r="E91" s="51"/>
      <c r="F91" s="51"/>
      <c r="G91" s="51"/>
      <c r="H91" s="50"/>
      <c r="I91" s="43"/>
      <c r="L91" s="63"/>
    </row>
    <row r="92" spans="1:12" ht="15">
      <c r="A92" s="40"/>
      <c r="B92" s="52"/>
      <c r="C92" s="66"/>
      <c r="D92" s="31"/>
      <c r="E92" s="51"/>
      <c r="F92" s="51"/>
      <c r="G92" s="51"/>
      <c r="H92" s="50"/>
      <c r="I92" s="43"/>
      <c r="L92" s="63"/>
    </row>
    <row r="93" spans="1:12" ht="15">
      <c r="A93" s="40"/>
      <c r="B93" s="52"/>
      <c r="C93" s="66"/>
      <c r="D93" s="31"/>
      <c r="E93" s="51"/>
      <c r="F93" s="51"/>
      <c r="G93" s="51"/>
      <c r="H93" s="50"/>
      <c r="I93" s="43"/>
      <c r="L93" s="63"/>
    </row>
    <row r="94" spans="1:12" ht="15">
      <c r="A94" s="40"/>
      <c r="B94" s="52"/>
      <c r="C94" s="66"/>
      <c r="D94" s="31"/>
      <c r="E94" s="51"/>
      <c r="F94" s="51"/>
      <c r="G94" s="51"/>
      <c r="H94" s="50"/>
      <c r="I94" s="43"/>
      <c r="L94" s="63"/>
    </row>
    <row r="95" spans="1:12" ht="15">
      <c r="A95" s="40"/>
      <c r="B95" s="52"/>
      <c r="C95" s="66"/>
      <c r="D95" s="31"/>
      <c r="E95" s="51"/>
      <c r="F95" s="51"/>
      <c r="G95" s="51"/>
      <c r="H95" s="50"/>
      <c r="I95" s="43"/>
      <c r="L95" s="63"/>
    </row>
    <row r="96" spans="1:12" ht="15">
      <c r="A96" s="40"/>
      <c r="B96" s="52"/>
      <c r="C96" s="66"/>
      <c r="D96" s="31"/>
      <c r="E96" s="51"/>
      <c r="F96" s="51"/>
      <c r="G96" s="51"/>
      <c r="H96" s="50"/>
      <c r="I96" s="43"/>
      <c r="L96" s="63"/>
    </row>
    <row r="97" spans="1:12" ht="15">
      <c r="A97" s="40"/>
      <c r="B97" s="52"/>
      <c r="C97" s="66"/>
      <c r="D97" s="31"/>
      <c r="E97" s="51"/>
      <c r="F97" s="51"/>
      <c r="G97" s="51"/>
      <c r="H97" s="50"/>
      <c r="I97" s="43"/>
      <c r="L97" s="63"/>
    </row>
    <row r="98" spans="1:12" ht="15">
      <c r="A98" s="40"/>
      <c r="B98" s="52"/>
      <c r="C98" s="66"/>
      <c r="D98" s="31"/>
      <c r="E98" s="51"/>
      <c r="F98" s="51"/>
      <c r="G98" s="51"/>
      <c r="H98" s="50"/>
      <c r="I98" s="43"/>
      <c r="L98" s="63"/>
    </row>
    <row r="99" spans="1:12" ht="15">
      <c r="A99" s="40"/>
      <c r="B99" s="52"/>
      <c r="C99" s="66"/>
      <c r="D99" s="31"/>
      <c r="E99" s="51"/>
      <c r="F99" s="51"/>
      <c r="G99" s="51"/>
      <c r="H99" s="50"/>
      <c r="I99" s="43"/>
      <c r="L99" s="63"/>
    </row>
    <row r="100" spans="1:12" ht="15">
      <c r="A100" s="115" t="s">
        <v>67</v>
      </c>
      <c r="B100" s="116"/>
      <c r="C100" s="116"/>
      <c r="D100" s="116"/>
      <c r="E100" s="116"/>
      <c r="F100" s="116"/>
      <c r="G100" s="116"/>
      <c r="H100" s="117"/>
      <c r="I100" s="48">
        <f>SUM(I60:I99)</f>
        <v>0</v>
      </c>
      <c r="L100" s="63"/>
    </row>
    <row r="101" spans="1:12" ht="75" customHeight="1">
      <c r="A101" s="118" t="s">
        <v>56</v>
      </c>
      <c r="B101" s="118"/>
      <c r="C101" s="118"/>
      <c r="D101" s="118"/>
      <c r="E101" s="118"/>
      <c r="F101" s="118"/>
      <c r="G101" s="118"/>
      <c r="H101" s="118"/>
      <c r="I101" s="118"/>
      <c r="L101" s="63"/>
    </row>
    <row r="102" spans="1:9" ht="15">
      <c r="A102" s="54"/>
      <c r="B102" s="54"/>
      <c r="C102" s="54"/>
      <c r="D102" s="54"/>
      <c r="E102" s="54"/>
      <c r="F102" s="54"/>
      <c r="G102" s="54"/>
      <c r="H102" s="54"/>
      <c r="I102" s="54"/>
    </row>
    <row r="103" spans="1:2" ht="21" customHeight="1">
      <c r="A103" s="119" t="s">
        <v>69</v>
      </c>
      <c r="B103" s="119"/>
    </row>
    <row r="104" spans="1:9" ht="39" customHeight="1">
      <c r="A104" s="45" t="s">
        <v>46</v>
      </c>
      <c r="B104" s="46" t="s">
        <v>61</v>
      </c>
      <c r="C104" s="47" t="s">
        <v>70</v>
      </c>
      <c r="D104" s="120" t="s">
        <v>62</v>
      </c>
      <c r="E104" s="121"/>
      <c r="F104" s="121"/>
      <c r="G104" s="122"/>
      <c r="H104" s="49" t="s">
        <v>47</v>
      </c>
      <c r="I104" s="49" t="s">
        <v>63</v>
      </c>
    </row>
    <row r="105" spans="1:9" ht="15">
      <c r="A105" s="97" t="s">
        <v>1</v>
      </c>
      <c r="B105" s="99" t="s">
        <v>169</v>
      </c>
      <c r="C105" s="99">
        <v>36</v>
      </c>
      <c r="D105" s="69" t="s">
        <v>41</v>
      </c>
      <c r="E105" s="101"/>
      <c r="F105" s="102"/>
      <c r="G105" s="103"/>
      <c r="H105" s="104"/>
      <c r="I105" s="106">
        <f>C105*H105</f>
        <v>0</v>
      </c>
    </row>
    <row r="106" spans="1:9" ht="15">
      <c r="A106" s="98"/>
      <c r="B106" s="100"/>
      <c r="C106" s="100"/>
      <c r="D106" s="69" t="s">
        <v>42</v>
      </c>
      <c r="E106" s="101"/>
      <c r="F106" s="102"/>
      <c r="G106" s="103"/>
      <c r="H106" s="105"/>
      <c r="I106" s="107"/>
    </row>
    <row r="107" spans="1:9" ht="15">
      <c r="A107" s="98"/>
      <c r="B107" s="100"/>
      <c r="C107" s="100"/>
      <c r="D107" s="69" t="s">
        <v>71</v>
      </c>
      <c r="E107" s="108" t="s">
        <v>48</v>
      </c>
      <c r="F107" s="109"/>
      <c r="G107" s="110"/>
      <c r="H107" s="105"/>
      <c r="I107" s="107"/>
    </row>
    <row r="108" spans="1:9" ht="15">
      <c r="A108" s="98"/>
      <c r="B108" s="100"/>
      <c r="C108" s="100"/>
      <c r="D108" s="69" t="s">
        <v>43</v>
      </c>
      <c r="E108" s="101"/>
      <c r="F108" s="102"/>
      <c r="G108" s="103"/>
      <c r="H108" s="105"/>
      <c r="I108" s="107"/>
    </row>
    <row r="109" spans="1:9" ht="15">
      <c r="A109" s="98"/>
      <c r="B109" s="100"/>
      <c r="C109" s="100"/>
      <c r="D109" s="69" t="s">
        <v>44</v>
      </c>
      <c r="E109" s="101"/>
      <c r="F109" s="102"/>
      <c r="G109" s="103"/>
      <c r="H109" s="105"/>
      <c r="I109" s="107"/>
    </row>
    <row r="110" spans="1:9" ht="15">
      <c r="A110" s="98"/>
      <c r="B110" s="100"/>
      <c r="C110" s="100"/>
      <c r="D110" s="69" t="s">
        <v>45</v>
      </c>
      <c r="E110" s="67"/>
      <c r="F110" s="68"/>
      <c r="G110" s="69"/>
      <c r="H110" s="105"/>
      <c r="I110" s="107"/>
    </row>
    <row r="111" spans="1:9" ht="15">
      <c r="A111" s="56"/>
      <c r="B111" s="58"/>
      <c r="C111" s="58"/>
      <c r="D111" s="69"/>
      <c r="E111" s="67"/>
      <c r="F111" s="68"/>
      <c r="G111" s="69"/>
      <c r="H111" s="59"/>
      <c r="I111" s="57"/>
    </row>
    <row r="112" spans="1:12" s="71" customFormat="1" ht="15">
      <c r="A112" s="97" t="s">
        <v>2</v>
      </c>
      <c r="B112" s="99" t="s">
        <v>169</v>
      </c>
      <c r="C112" s="99">
        <v>36</v>
      </c>
      <c r="D112" s="74" t="s">
        <v>41</v>
      </c>
      <c r="E112" s="101"/>
      <c r="F112" s="102"/>
      <c r="G112" s="103"/>
      <c r="H112" s="104"/>
      <c r="I112" s="106">
        <f>C112*H112</f>
        <v>0</v>
      </c>
      <c r="L112" s="32"/>
    </row>
    <row r="113" spans="1:12" s="71" customFormat="1" ht="15">
      <c r="A113" s="98"/>
      <c r="B113" s="100"/>
      <c r="C113" s="100"/>
      <c r="D113" s="74" t="s">
        <v>42</v>
      </c>
      <c r="E113" s="101"/>
      <c r="F113" s="102"/>
      <c r="G113" s="103"/>
      <c r="H113" s="105"/>
      <c r="I113" s="107"/>
      <c r="L113" s="32"/>
    </row>
    <row r="114" spans="1:12" s="71" customFormat="1" ht="15">
      <c r="A114" s="98"/>
      <c r="B114" s="100"/>
      <c r="C114" s="100"/>
      <c r="D114" s="74" t="s">
        <v>71</v>
      </c>
      <c r="E114" s="108" t="s">
        <v>48</v>
      </c>
      <c r="F114" s="109"/>
      <c r="G114" s="110"/>
      <c r="H114" s="105"/>
      <c r="I114" s="107"/>
      <c r="L114" s="32"/>
    </row>
    <row r="115" spans="1:12" s="71" customFormat="1" ht="15">
      <c r="A115" s="98"/>
      <c r="B115" s="100"/>
      <c r="C115" s="100"/>
      <c r="D115" s="74" t="s">
        <v>43</v>
      </c>
      <c r="E115" s="101"/>
      <c r="F115" s="102"/>
      <c r="G115" s="103"/>
      <c r="H115" s="105"/>
      <c r="I115" s="107"/>
      <c r="L115" s="32"/>
    </row>
    <row r="116" spans="1:12" s="71" customFormat="1" ht="15">
      <c r="A116" s="98"/>
      <c r="B116" s="100"/>
      <c r="C116" s="100"/>
      <c r="D116" s="74" t="s">
        <v>44</v>
      </c>
      <c r="E116" s="101"/>
      <c r="F116" s="102"/>
      <c r="G116" s="103"/>
      <c r="H116" s="105"/>
      <c r="I116" s="107"/>
      <c r="L116" s="32"/>
    </row>
    <row r="117" spans="1:12" s="71" customFormat="1" ht="15">
      <c r="A117" s="98"/>
      <c r="B117" s="100"/>
      <c r="C117" s="100"/>
      <c r="D117" s="74" t="s">
        <v>45</v>
      </c>
      <c r="E117" s="72"/>
      <c r="F117" s="73"/>
      <c r="G117" s="74"/>
      <c r="H117" s="105"/>
      <c r="I117" s="107"/>
      <c r="L117" s="32"/>
    </row>
    <row r="118" spans="1:12" s="71" customFormat="1" ht="15">
      <c r="A118" s="56"/>
      <c r="B118" s="58"/>
      <c r="C118" s="58"/>
      <c r="D118" s="74"/>
      <c r="E118" s="72"/>
      <c r="F118" s="73"/>
      <c r="G118" s="74"/>
      <c r="H118" s="59"/>
      <c r="I118" s="57"/>
      <c r="L118" s="32"/>
    </row>
    <row r="119" spans="1:9" ht="15" customHeight="1">
      <c r="A119" s="97" t="s">
        <v>1</v>
      </c>
      <c r="B119" s="99" t="s">
        <v>170</v>
      </c>
      <c r="C119" s="99">
        <v>36</v>
      </c>
      <c r="D119" s="80" t="s">
        <v>41</v>
      </c>
      <c r="E119" s="101"/>
      <c r="F119" s="102"/>
      <c r="G119" s="103"/>
      <c r="H119" s="104"/>
      <c r="I119" s="106">
        <f>C119*H119</f>
        <v>0</v>
      </c>
    </row>
    <row r="120" spans="1:9" ht="15" customHeight="1">
      <c r="A120" s="98"/>
      <c r="B120" s="100"/>
      <c r="C120" s="100"/>
      <c r="D120" s="80" t="s">
        <v>42</v>
      </c>
      <c r="E120" s="101"/>
      <c r="F120" s="102"/>
      <c r="G120" s="103"/>
      <c r="H120" s="105"/>
      <c r="I120" s="107"/>
    </row>
    <row r="121" spans="1:9" ht="15">
      <c r="A121" s="98"/>
      <c r="B121" s="100"/>
      <c r="C121" s="100"/>
      <c r="D121" s="80" t="s">
        <v>71</v>
      </c>
      <c r="E121" s="108" t="s">
        <v>48</v>
      </c>
      <c r="F121" s="109"/>
      <c r="G121" s="110"/>
      <c r="H121" s="105"/>
      <c r="I121" s="107"/>
    </row>
    <row r="122" spans="1:9" ht="15">
      <c r="A122" s="98"/>
      <c r="B122" s="100"/>
      <c r="C122" s="100"/>
      <c r="D122" s="80" t="s">
        <v>43</v>
      </c>
      <c r="E122" s="101"/>
      <c r="F122" s="102"/>
      <c r="G122" s="103"/>
      <c r="H122" s="105"/>
      <c r="I122" s="107"/>
    </row>
    <row r="123" spans="1:12" s="75" customFormat="1" ht="15">
      <c r="A123" s="98"/>
      <c r="B123" s="100"/>
      <c r="C123" s="100"/>
      <c r="D123" s="80" t="s">
        <v>44</v>
      </c>
      <c r="E123" s="101"/>
      <c r="F123" s="102"/>
      <c r="G123" s="103"/>
      <c r="H123" s="105"/>
      <c r="I123" s="107"/>
      <c r="L123" s="32"/>
    </row>
    <row r="124" spans="1:9" ht="15">
      <c r="A124" s="98"/>
      <c r="B124" s="100"/>
      <c r="C124" s="100"/>
      <c r="D124" s="80" t="s">
        <v>45</v>
      </c>
      <c r="E124" s="78"/>
      <c r="F124" s="79"/>
      <c r="G124" s="80"/>
      <c r="H124" s="105"/>
      <c r="I124" s="107"/>
    </row>
    <row r="125" spans="1:9" ht="15">
      <c r="A125" s="56"/>
      <c r="B125" s="58"/>
      <c r="C125" s="58"/>
      <c r="D125" s="80"/>
      <c r="E125" s="78"/>
      <c r="F125" s="79"/>
      <c r="G125" s="80"/>
      <c r="H125" s="59"/>
      <c r="I125" s="57"/>
    </row>
    <row r="126" spans="1:9" ht="15">
      <c r="A126" s="97" t="s">
        <v>2</v>
      </c>
      <c r="B126" s="99" t="s">
        <v>171</v>
      </c>
      <c r="C126" s="99">
        <v>36</v>
      </c>
      <c r="D126" s="80" t="s">
        <v>41</v>
      </c>
      <c r="E126" s="101"/>
      <c r="F126" s="102"/>
      <c r="G126" s="103"/>
      <c r="H126" s="104"/>
      <c r="I126" s="106">
        <f>C126*H126</f>
        <v>0</v>
      </c>
    </row>
    <row r="127" spans="1:9" ht="15">
      <c r="A127" s="98"/>
      <c r="B127" s="100"/>
      <c r="C127" s="100"/>
      <c r="D127" s="80" t="s">
        <v>42</v>
      </c>
      <c r="E127" s="101"/>
      <c r="F127" s="102"/>
      <c r="G127" s="103"/>
      <c r="H127" s="105"/>
      <c r="I127" s="107"/>
    </row>
    <row r="128" spans="1:9" ht="15">
      <c r="A128" s="98"/>
      <c r="B128" s="100"/>
      <c r="C128" s="100"/>
      <c r="D128" s="80" t="s">
        <v>71</v>
      </c>
      <c r="E128" s="108" t="s">
        <v>48</v>
      </c>
      <c r="F128" s="109"/>
      <c r="G128" s="110"/>
      <c r="H128" s="105"/>
      <c r="I128" s="107"/>
    </row>
    <row r="129" spans="1:9" ht="15">
      <c r="A129" s="98"/>
      <c r="B129" s="100"/>
      <c r="C129" s="100"/>
      <c r="D129" s="80" t="s">
        <v>43</v>
      </c>
      <c r="E129" s="101"/>
      <c r="F129" s="102"/>
      <c r="G129" s="103"/>
      <c r="H129" s="105"/>
      <c r="I129" s="107"/>
    </row>
    <row r="130" spans="1:9" ht="15">
      <c r="A130" s="98"/>
      <c r="B130" s="100"/>
      <c r="C130" s="100"/>
      <c r="D130" s="80" t="s">
        <v>44</v>
      </c>
      <c r="E130" s="101"/>
      <c r="F130" s="102"/>
      <c r="G130" s="103"/>
      <c r="H130" s="105"/>
      <c r="I130" s="107"/>
    </row>
    <row r="131" spans="1:9" ht="15">
      <c r="A131" s="98"/>
      <c r="B131" s="100"/>
      <c r="C131" s="100"/>
      <c r="D131" s="80" t="s">
        <v>45</v>
      </c>
      <c r="E131" s="78"/>
      <c r="F131" s="79"/>
      <c r="G131" s="80"/>
      <c r="H131" s="105"/>
      <c r="I131" s="107"/>
    </row>
    <row r="132" spans="1:9" ht="15">
      <c r="A132" s="56"/>
      <c r="B132" s="58"/>
      <c r="C132" s="58"/>
      <c r="D132" s="80"/>
      <c r="E132" s="78"/>
      <c r="F132" s="79"/>
      <c r="G132" s="80"/>
      <c r="H132" s="59"/>
      <c r="I132" s="57"/>
    </row>
    <row r="133" spans="1:9" ht="15">
      <c r="A133" s="63"/>
      <c r="C133" s="63"/>
      <c r="H133" s="140" t="s">
        <v>67</v>
      </c>
      <c r="I133" s="141">
        <f>SUM(I105:I132)</f>
        <v>0</v>
      </c>
    </row>
    <row r="134" spans="1:3" ht="15">
      <c r="A134" s="63"/>
      <c r="C134" s="63"/>
    </row>
    <row r="135" spans="1:3" ht="15">
      <c r="A135" s="63"/>
      <c r="C135" s="63"/>
    </row>
    <row r="137" spans="2:7" ht="15">
      <c r="B137" s="123" t="s">
        <v>64</v>
      </c>
      <c r="C137" s="123"/>
      <c r="D137" s="123"/>
      <c r="E137" s="123"/>
      <c r="F137" s="123"/>
      <c r="G137" s="123"/>
    </row>
    <row r="139" spans="1:6" ht="42.75">
      <c r="A139" s="149"/>
      <c r="B139" s="150"/>
      <c r="C139" s="151" t="s">
        <v>72</v>
      </c>
      <c r="D139" s="152" t="s">
        <v>73</v>
      </c>
      <c r="E139" s="151" t="s">
        <v>57</v>
      </c>
      <c r="F139" s="151" t="s">
        <v>58</v>
      </c>
    </row>
    <row r="140" spans="1:6" ht="15">
      <c r="A140" s="157" t="s">
        <v>1</v>
      </c>
      <c r="B140" s="158" t="s">
        <v>169</v>
      </c>
      <c r="C140" s="153"/>
      <c r="D140" s="154">
        <v>8760</v>
      </c>
      <c r="E140" s="155">
        <v>0.27</v>
      </c>
      <c r="F140" s="159">
        <v>0</v>
      </c>
    </row>
    <row r="141" spans="1:12" s="147" customFormat="1" ht="15">
      <c r="A141" s="157" t="s">
        <v>2</v>
      </c>
      <c r="B141" s="158" t="s">
        <v>169</v>
      </c>
      <c r="C141" s="153"/>
      <c r="D141" s="154">
        <v>8760</v>
      </c>
      <c r="E141" s="155">
        <v>0.27</v>
      </c>
      <c r="F141" s="159">
        <v>0</v>
      </c>
      <c r="L141" s="148"/>
    </row>
    <row r="142" spans="1:12" s="147" customFormat="1" ht="15">
      <c r="A142" s="157" t="s">
        <v>3</v>
      </c>
      <c r="B142" s="158" t="s">
        <v>170</v>
      </c>
      <c r="C142" s="153"/>
      <c r="D142" s="154">
        <v>3024</v>
      </c>
      <c r="E142" s="155">
        <v>0.27</v>
      </c>
      <c r="F142" s="159">
        <v>0</v>
      </c>
      <c r="L142" s="148"/>
    </row>
    <row r="143" spans="1:6" ht="15">
      <c r="A143" s="157" t="s">
        <v>4</v>
      </c>
      <c r="B143" s="161" t="s">
        <v>171</v>
      </c>
      <c r="C143" s="153"/>
      <c r="D143" s="154">
        <v>1248</v>
      </c>
      <c r="E143" s="155">
        <v>0.27</v>
      </c>
      <c r="F143" s="159">
        <v>0</v>
      </c>
    </row>
    <row r="144" spans="1:6" ht="15">
      <c r="A144" s="149"/>
      <c r="B144" s="150"/>
      <c r="C144" s="156"/>
      <c r="D144" s="150"/>
      <c r="E144" s="156" t="s">
        <v>67</v>
      </c>
      <c r="F144" s="160">
        <f>SUM(F140:F143)</f>
        <v>0</v>
      </c>
    </row>
    <row r="145" ht="15">
      <c r="F145" s="146"/>
    </row>
    <row r="147" spans="1:5" ht="15">
      <c r="A147" s="124" t="s">
        <v>172</v>
      </c>
      <c r="B147" s="124"/>
      <c r="C147" s="124"/>
      <c r="D147" s="124"/>
      <c r="E147" s="124"/>
    </row>
    <row r="148" spans="1:5" ht="57">
      <c r="A148" s="170"/>
      <c r="B148" s="171"/>
      <c r="C148" s="163" t="s">
        <v>173</v>
      </c>
      <c r="D148" s="166" t="s">
        <v>174</v>
      </c>
      <c r="E148" s="166" t="s">
        <v>175</v>
      </c>
    </row>
    <row r="149" spans="1:12" s="164" customFormat="1" ht="15">
      <c r="A149" s="168" t="s">
        <v>1</v>
      </c>
      <c r="B149" s="169" t="s">
        <v>169</v>
      </c>
      <c r="C149" s="142"/>
      <c r="D149" s="143">
        <v>0.3</v>
      </c>
      <c r="E149" s="162">
        <f>C149*D149</f>
        <v>0</v>
      </c>
      <c r="L149" s="165"/>
    </row>
    <row r="150" spans="1:12" s="164" customFormat="1" ht="15">
      <c r="A150" s="168" t="s">
        <v>2</v>
      </c>
      <c r="B150" s="169" t="s">
        <v>169</v>
      </c>
      <c r="C150" s="142"/>
      <c r="D150" s="143">
        <v>0.3</v>
      </c>
      <c r="E150" s="162">
        <f>C150*D150</f>
        <v>0</v>
      </c>
      <c r="L150" s="165"/>
    </row>
    <row r="151" spans="1:5" ht="15">
      <c r="A151" s="168" t="s">
        <v>3</v>
      </c>
      <c r="B151" s="169" t="s">
        <v>170</v>
      </c>
      <c r="C151" s="172"/>
      <c r="D151" s="167">
        <v>0.3</v>
      </c>
      <c r="E151" s="162">
        <f>C151*D151</f>
        <v>0</v>
      </c>
    </row>
    <row r="152" spans="1:5" ht="15">
      <c r="A152" s="170"/>
      <c r="B152" s="171"/>
      <c r="C152" s="173"/>
      <c r="D152" s="173" t="s">
        <v>67</v>
      </c>
      <c r="E152" s="144">
        <f>SUM(E149:E151)</f>
        <v>0</v>
      </c>
    </row>
    <row r="153" ht="15">
      <c r="E153" s="145"/>
    </row>
  </sheetData>
  <sheetProtection/>
  <mergeCells count="51">
    <mergeCell ref="B137:G137"/>
    <mergeCell ref="A147:E147"/>
    <mergeCell ref="A126:A131"/>
    <mergeCell ref="B126:B131"/>
    <mergeCell ref="C126:C131"/>
    <mergeCell ref="E126:G126"/>
    <mergeCell ref="H126:H131"/>
    <mergeCell ref="I126:I131"/>
    <mergeCell ref="E127:G127"/>
    <mergeCell ref="E128:G128"/>
    <mergeCell ref="E129:G129"/>
    <mergeCell ref="E130:G130"/>
    <mergeCell ref="A119:A124"/>
    <mergeCell ref="B119:B124"/>
    <mergeCell ref="C119:C124"/>
    <mergeCell ref="E119:G119"/>
    <mergeCell ref="H119:H124"/>
    <mergeCell ref="I119:I124"/>
    <mergeCell ref="E120:G120"/>
    <mergeCell ref="E121:G121"/>
    <mergeCell ref="E122:G122"/>
    <mergeCell ref="E123:G123"/>
    <mergeCell ref="B4:D5"/>
    <mergeCell ref="H105:H110"/>
    <mergeCell ref="I105:I110"/>
    <mergeCell ref="E106:G106"/>
    <mergeCell ref="E107:G107"/>
    <mergeCell ref="E108:G108"/>
    <mergeCell ref="E109:G109"/>
    <mergeCell ref="A103:B103"/>
    <mergeCell ref="D104:G104"/>
    <mergeCell ref="A105:A110"/>
    <mergeCell ref="B105:B110"/>
    <mergeCell ref="C105:C110"/>
    <mergeCell ref="E105:G105"/>
    <mergeCell ref="H2:I2"/>
    <mergeCell ref="A55:I55"/>
    <mergeCell ref="A57:E57"/>
    <mergeCell ref="A58:B58"/>
    <mergeCell ref="A100:H100"/>
    <mergeCell ref="A101:I101"/>
    <mergeCell ref="A112:A117"/>
    <mergeCell ref="B112:B117"/>
    <mergeCell ref="C112:C117"/>
    <mergeCell ref="E112:G112"/>
    <mergeCell ref="H112:H117"/>
    <mergeCell ref="I112:I117"/>
    <mergeCell ref="E113:G113"/>
    <mergeCell ref="E114:G114"/>
    <mergeCell ref="E115:G115"/>
    <mergeCell ref="E116:G116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6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2017-06-29T08:15:21Z</cp:lastPrinted>
  <dcterms:created xsi:type="dcterms:W3CDTF">2003-05-16T10:10:29Z</dcterms:created>
  <dcterms:modified xsi:type="dcterms:W3CDTF">2019-06-27T10:45:10Z</dcterms:modified>
  <cp:category/>
  <cp:version/>
  <cp:contentType/>
  <cp:contentStatus/>
</cp:coreProperties>
</file>