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activeTab="5"/>
  </bookViews>
  <sheets>
    <sheet name="formularz oferty" sheetId="1" r:id="rId1"/>
    <sheet name="arkusz cenowy część 1" sheetId="2" r:id="rId2"/>
    <sheet name="wymagania graniczne część 1" sheetId="3" r:id="rId3"/>
    <sheet name="arkusz cenowy część 2" sheetId="4" r:id="rId4"/>
    <sheet name="wymagania graniczne część 2" sheetId="5" r:id="rId5"/>
    <sheet name="arkusz cenowy część 3" sheetId="6" r:id="rId6"/>
  </sheets>
  <definedNames>
    <definedName name="_xlnm.Print_Area" localSheetId="1">'arkusz cenowy część 1'!$A$1:$J$120</definedName>
    <definedName name="_xlnm.Print_Area" localSheetId="3">'arkusz cenowy część 2'!$A$1:$J$42</definedName>
    <definedName name="_xlnm.Print_Area" localSheetId="5">'arkusz cenowy część 3'!$A$1:$J$45</definedName>
    <definedName name="_xlnm.Print_Area" localSheetId="0">'formularz oferty'!$A$1:$D$50</definedName>
    <definedName name="_xlnm.Print_Area" localSheetId="2">'wymagania graniczne część 1'!$A$1:$D$146</definedName>
  </definedNames>
  <calcPr fullCalcOnLoad="1"/>
</workbook>
</file>

<file path=xl/sharedStrings.xml><?xml version="1.0" encoding="utf-8"?>
<sst xmlns="http://schemas.openxmlformats.org/spreadsheetml/2006/main" count="409" uniqueCount="246">
  <si>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</si>
  <si>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</si>
  <si>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</si>
  <si>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</si>
  <si>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</si>
  <si>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</si>
  <si>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</si>
  <si>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</si>
  <si>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</si>
  <si>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</si>
  <si>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</si>
  <si>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</si>
  <si>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</si>
  <si>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</si>
  <si>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</si>
  <si>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</si>
  <si>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</si>
  <si>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</si>
  <si>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</si>
  <si>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</si>
  <si>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</si>
  <si>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</si>
  <si>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</si>
  <si>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</si>
  <si>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</si>
  <si>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</si>
  <si>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</si>
  <si>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</si>
  <si>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</si>
  <si>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</si>
  <si>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</si>
  <si>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</si>
  <si>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</si>
  <si>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</si>
  <si>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</si>
  <si>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</si>
  <si>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</si>
  <si>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</si>
  <si>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</si>
  <si>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</si>
  <si>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</si>
  <si>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</si>
  <si>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</si>
  <si>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</si>
  <si>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</si>
  <si>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</si>
  <si>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</si>
  <si>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</si>
  <si>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</si>
  <si>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</si>
  <si>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</si>
  <si>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</si>
  <si>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</si>
  <si>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</si>
  <si>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</si>
  <si>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</si>
  <si>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</si>
  <si>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</si>
  <si>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</si>
  <si>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</si>
  <si>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</si>
  <si>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</si>
  <si>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</si>
  <si>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</si>
  <si>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</si>
  <si>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</si>
  <si>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</si>
  <si>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</si>
  <si>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</si>
  <si>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</si>
  <si>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</si>
  <si>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</si>
  <si>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</si>
  <si>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</si>
  <si>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</si>
  <si>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</si>
  <si>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część 3</t>
  </si>
  <si>
    <t>11.</t>
  </si>
  <si>
    <t>12.</t>
  </si>
  <si>
    <t>13.</t>
  </si>
  <si>
    <t>Dzierżawa aparatów:</t>
  </si>
  <si>
    <t>Okres</t>
  </si>
  <si>
    <t>Aparat</t>
  </si>
  <si>
    <t>*Niespełnienie warunków granicznych spowoduje odrzucenie oferty.</t>
  </si>
  <si>
    <t>Zestaw komputerowy</t>
  </si>
  <si>
    <t>Wartość zestawu</t>
  </si>
  <si>
    <t>Nr seryjny</t>
  </si>
  <si>
    <t>Moc oferowanego urządzenia w watach [W]</t>
  </si>
  <si>
    <t>Założony czas pracy urządzenia w godzinach [h]</t>
  </si>
  <si>
    <t>Liczba oznaczeń
 (badań) diagnostycznych</t>
  </si>
  <si>
    <t>Załącznik nr 1b do specyfikacji</t>
  </si>
  <si>
    <t>Wymagania graniczne</t>
  </si>
  <si>
    <r>
      <rPr>
        <b/>
        <sz val="11"/>
        <rFont val="Times New Roman"/>
        <family val="1"/>
      </rPr>
      <t>Potwierdzenie spełnienia</t>
    </r>
    <r>
      <rPr>
        <sz val="11"/>
        <rFont val="Times New Roman"/>
        <family val="1"/>
      </rPr>
      <t xml:space="preserve">
(należy wpisać 
Tak lub Nie)*</t>
    </r>
  </si>
  <si>
    <t>DFZP-EK-271-201/2017</t>
  </si>
  <si>
    <t>Dostawa różnego rodzaju odczynników, kontroli, kaliblatorów i innych materiałów zużywalnych oraz dzierżawa urządzeń.</t>
  </si>
  <si>
    <t>Oczekiwana wielkość opakowania</t>
  </si>
  <si>
    <t>Mix do sond bez dUTP w technologii ddPCR</t>
  </si>
  <si>
    <t>2 op</t>
  </si>
  <si>
    <t>2500 reakcji</t>
  </si>
  <si>
    <t>2 op.</t>
  </si>
  <si>
    <t>500 reakcji</t>
  </si>
  <si>
    <t>Olej do generowania kropli do sond w technologii ddPCR</t>
  </si>
  <si>
    <t>6 op.</t>
  </si>
  <si>
    <t>70 ml</t>
  </si>
  <si>
    <t>Katridże i gumki uszczelniające do generowania kropli w technologii ddPCR</t>
  </si>
  <si>
    <t>7 op.</t>
  </si>
  <si>
    <t>5 x 24szt.</t>
  </si>
  <si>
    <t>Olej do odczytu kropli w technologii ddPCR</t>
  </si>
  <si>
    <t>2 litry</t>
  </si>
  <si>
    <t>Przezroczysta folia termoprzewodząca do technologii ddPCR</t>
  </si>
  <si>
    <t>1 op.</t>
  </si>
  <si>
    <t>100 szt</t>
  </si>
  <si>
    <t>Płytki 96 dołkowe do technologii ddPCR</t>
  </si>
  <si>
    <t>3 op.</t>
  </si>
  <si>
    <t>25 szt.</t>
  </si>
  <si>
    <t>Dostawa zestawu odczynników niezbędnych do uruchomienia metody wykrywania genu BCR-ABL1 u pacjentów z głęboką odpowiedzią molekularną techniką cyfrowego PCR (ddPCR)</t>
  </si>
  <si>
    <r>
      <t xml:space="preserve">Test na krew utajoną w kale (jednoetapowy test płytkowy do wykrywania krwi utajonej w kale) wraz z kontrolą, testy </t>
    </r>
    <r>
      <rPr>
        <b/>
        <sz val="10"/>
        <rFont val="Arial"/>
        <family val="2"/>
      </rPr>
      <t>niewrażliwe na dietę pacjenta</t>
    </r>
  </si>
  <si>
    <t>Ilość oznaczeń</t>
  </si>
  <si>
    <t>opis przedmiotu zamówienia</t>
  </si>
  <si>
    <t xml:space="preserve">ilość oznaczeń na okres
36 m-cy  (łącznie z kontrolami i kalibracjami oraz powtórzeniami i wynikami) wykonywanych na ANALIZATORZE PODSTAWOWYM </t>
  </si>
  <si>
    <t xml:space="preserve">ilość oznaczeń na okres
36 m-cy  (łącznie z kontrolami i kalibracjami oraz powtórzeniami i wynikami) wykonywanych na ANALIZATORZE  "BACK UP" </t>
  </si>
  <si>
    <t>Morfologia krwi na analizatorze wieloparametrowa CBC</t>
  </si>
  <si>
    <t>Morfologia krwi na analizatorze wieloparametrowa z opcją 6 diff</t>
  </si>
  <si>
    <t>Morfologia krwi na analizatorze wieloparametrowa z opcją CBC z RETIKULOCYTAMI</t>
  </si>
  <si>
    <t>Morfologia krwi wieloparametrowa  z opcją 6 diff z RETIKULOCYTAMI</t>
  </si>
  <si>
    <t xml:space="preserve">PMR cytoza </t>
  </si>
  <si>
    <t>x</t>
  </si>
  <si>
    <t>Płytki krwi mierzone metodą fluorescencyjną</t>
  </si>
  <si>
    <t>Morfologia krwi  wieloparametrowa z opcją 6 DIFF wraz z dzierżawą analizatora.</t>
  </si>
  <si>
    <t>Morfologia krwi  wieloparametrowa z opcją 6 DIFF+ RETIKULOCYTY wraz z dzierżawą analizatora.</t>
  </si>
  <si>
    <t xml:space="preserve">Płytki krwi metodą fluorescencyjną </t>
  </si>
  <si>
    <t>Komórki progenitorowe (HPC)</t>
  </si>
  <si>
    <t xml:space="preserve"> Morfologia krwi na analizatorze wieloparametrowa CBC</t>
  </si>
  <si>
    <t>PJC cytoza</t>
  </si>
  <si>
    <t>poz.</t>
  </si>
  <si>
    <t>Test na krew utajoną w kale</t>
  </si>
  <si>
    <t xml:space="preserve"> Dzierżawa analizatorów wraz z dostawą odczynników i elementów zużywalnych (kalibratorów, kontroli, materiałów zużywalnych) niezbędnych do wykonywania poniższych oznaczeń, a także dzierżawa chłodziarko-zamrażarki.</t>
  </si>
  <si>
    <t>Nazwa parametru</t>
  </si>
  <si>
    <t>Potwierdzenie spełnienia</t>
  </si>
  <si>
    <t>(należy wpisać Tak lub Nie)*</t>
  </si>
  <si>
    <t>Całkowicie automatyczna analiza minimum 30 parametrów krwi (w tym rozdział leukocytów na 6 populacji, retikulocytów, erytroblastów (NRBC) zarówno w trybie CBC jak i CBC+Diff), z możliwością przesyłania wyników do systemu komputerowego.</t>
  </si>
  <si>
    <t>Wydajność min. 100 oznaczeń /godzinę ( w trybie CBC, CBC+diff)</t>
  </si>
  <si>
    <t>Możliwość swobodnego wyboru profilu badania bez konieczności przełączania analizatora w specjalne tryby, profile: CBC, CBC+WBC-DIFF, CBC+WBC-DIFF+RET, CBC+RET, z rzeczywistą oszczędnością odczynników w przypadku pracy w trybie CBC.</t>
  </si>
  <si>
    <t>Możliwość oznaczania trombocytów metodą optyczną i metodą fluorescencyjną oraz frakcji płytek niedojrzałych metodą cytometrii przepływowej w kanale pomiarowym  wbudowanym w aparat (wg algorytmu  reflex test)</t>
  </si>
  <si>
    <t>Automatyczna analiza retikulocytów  z różnicowaniem w zależności od stopnia dojrzałości i raportowaniem indeksu retikulocytarnego (IRF) oraz stopnia hemoglobinizacji retikulocytów</t>
  </si>
  <si>
    <t>Automatyczny podajnik z mieszalnikiem dostosowany do probówek różnego rodzaju systemów zamkniętego pobierania krwi. 
Objętość maksymalna aspirowanego materiału w trybie manualnym i automatycznym wynosi 90 µl</t>
  </si>
  <si>
    <t>Wyposażenie wchodzące w skład aparatu: czytnik kodów kreskowych do automatycznego odczytu z probówek oznaczanych z podajnika oraz czytnik kodów do probówek podstawianych w trybie manualnym.</t>
  </si>
  <si>
    <t>Pamięć min. 10 000 ostatnich wyników wraz z prezentacją graficzną oraz danymi pacjenta (imię, nazwisko, nr statystyczny, data urodzenia, płeć, krótki komentarz)</t>
  </si>
  <si>
    <t>Analizator pracujący na odczynnikach nie posiadających nawet śladowych związków cyjanku.</t>
  </si>
  <si>
    <t xml:space="preserve">Instrukcja pełnej inaktywacji ścieków z analizatora - o ile inaktywacja jest konieczna, dostarczona wraz z pierwszą dostawą </t>
  </si>
  <si>
    <t>Możliwość oceny niedojrzałych granulocytów jako odrębnej populacji wyrażonej w wartościach bezwzględnych i procentowych.</t>
  </si>
  <si>
    <t>Flagowanie wyników patologicznych wraz z komunikatami opisującymi typowe patologie, oraz informacja o stopniu zaawansowania patologii.</t>
  </si>
  <si>
    <t>Materiał kontrolny dostępny na trzech poziomach wyspecyfikowny (tj. wyliczenia ilośći w cenniku) zgodnie z terminem ważności: niski, wysoki, normalny. Parametry krwi kontrolnej wczytywane do analizatora za pomocą płyty CD lub innego nośnika elektronicznego</t>
  </si>
  <si>
    <t>Oprogramowanie obejmujące system kontroli jakości.</t>
  </si>
  <si>
    <t>Gwarancja techniczna przez cały okres trwania umowy –uwzględniająca koszty napraw, wymiany podzespołów i okresowych przeglądów serwisowych</t>
  </si>
  <si>
    <t>Integralną część analizatora stanowi: jednostka zarządzająca (komputer) wraz z drukarką i UPS pozwalający na pracę analizatora minimum 15 minut w przypadku braku zasilania</t>
  </si>
  <si>
    <t>Podłączenie oferowanego analizatora do aktualnie użytkowanego przez Zamawiającego Laboratoryjnego Systemu Informatycznego (LSI) w terminie uzgodnionym i zaakceptowanym przez Zamawiającego. Gwarancja pełnej kompatybilności analizatorów z Laboratoryjnym Systemem Informatycznym wskazanym przez Zamawiającego. Dwukierunkowa transmisja danych pomiędzy analizatorami, a Laboratoryjnym Systemem Informatycznym. Koszty podłączenia do LSI ponosi Wykonawca.</t>
  </si>
  <si>
    <t>Analizator fabrycznie nowy - rok produkcji 2016 r. lub 2017 r.</t>
  </si>
  <si>
    <t>Uwaga:</t>
  </si>
  <si>
    <t>*Niespełnienie któregokolwiek z wymagań granicznych przedstawionych w tabeli powyżej spowoduje odrzucenie oferty</t>
  </si>
  <si>
    <t>Możliwość oznaczania trombocytów w optycznym kanale pomiarowym  wbudowanym w aparat z możliwością raportowania na wyniku.</t>
  </si>
  <si>
    <t>Możliwość morfologicznej oceny płynów z jam ciała oraz płynu mózgowo-rdzeniowego w osobnym trybie pomiarowym z możliwością przesyłania wyników do systemu komputerowego.</t>
  </si>
  <si>
    <t>Automatyczna analiza retikulocytów z różnicowaniem w zależności od stopnia dojrzałości i raportowaniem indeksu retikulocytarnego (IRF) oraz stopnia hemoglobinizacji retikulocytów</t>
  </si>
  <si>
    <t xml:space="preserve">Instrukcja pełnej inaktywacji ścieków z analizatora - o ile inaktywacja jest konieczna- instrukcja dostarczona wraz z pierwszą dostawą </t>
  </si>
  <si>
    <t>Możliwość oceny niedojrzałych granulocytów jako odrębnej populacji wyrażonej w wartościach bezwzględnych i procentach.</t>
  </si>
  <si>
    <t>Oprogramowanie aparatu zapewniające możliwość udziału w sprawdzianie  międzynarodowej kontroli jakości porównawczej dla danego typu analizatora, tj. przesyłane wyników on-line przez internet przy użyciu materiałów kontrolnych będących jednocześnie kontrolą wewnątrzlaboratoryjną.</t>
  </si>
  <si>
    <t>Podłączenie oferowanego analizatora do aktualnie użytkowanego przez Zamawiającego Laboratoryjnego Systemu Informatycznego (LSI) w terminie uzgodnionym i zaakceptowanym przez Zamawiającego. Gwarancja pełnej kompatybilności analizatorów z Laboratoryjnym Systemem Informatycznym wskazanym przez Zamawiającego. Dwukierunkowa transmisja danych pomiędzy analizatorami, a Laboratoryjnym Systemem Informatycznym. Koszty podłączeniado LSI ponosi Wykonawca. .</t>
  </si>
  <si>
    <t>wymiary zewnętrzne (SxGxW) w mm: minimum: 600 x 600 x 1960</t>
  </si>
  <si>
    <t>pojemność: chłodziarka: minimum  200 L,  zamrażarka: minimum 100 L</t>
  </si>
  <si>
    <t>zakres temperatury: chłodziarka: +2°C / +12°C zamrażarka: -10°C / -25°C</t>
  </si>
  <si>
    <t>zasilanie: 230 V / 50-60 Hz</t>
  </si>
  <si>
    <t>blachy zewnętrzne obudowy  wykonane ze stali galwanizowanej, pokryte powłoką antykorozyjną ew. folią PCV,wnętrze wykonane  ze stali nierdzewnej</t>
  </si>
  <si>
    <t>drzwi z systemem automatycznego domykania</t>
  </si>
  <si>
    <t>drzwi przednie  chodziarki przeźroczyste (szklane)</t>
  </si>
  <si>
    <t>zamek drzwi z kluczem</t>
  </si>
  <si>
    <t>szuflady ze stali nierdzewnej lub szkła</t>
  </si>
  <si>
    <t>ilość szuflad: zamrażarka: minimum 2</t>
  </si>
  <si>
    <t xml:space="preserve">ilość półek: chłodziarka: minimum 3 </t>
  </si>
  <si>
    <t>automatyczne rozmrażanie</t>
  </si>
  <si>
    <t>dwa elektroniczne panele sterowania  wyposażone w mikroprocesorowy ekran dotykowy i czytelny 
wyświetlacz cyfrowy pokazujący wewnętrzną temperaturę oraz alarmy</t>
  </si>
  <si>
    <t xml:space="preserve">alarmy dźwiękowe i świetlne wskazujące: wysoką/niską temperaturę (regulowane zakresy), 
uchylenie drzwi, wydajność skraplacza, uszkodzenie czujników, brak zasilania </t>
  </si>
  <si>
    <t>opcjonalnie 2 oddzielne agregaty</t>
  </si>
  <si>
    <t>port USB</t>
  </si>
  <si>
    <t>zapis danych z kartą pamięci</t>
  </si>
  <si>
    <t>Potwierdzenie spełnienia (należy wpisać tak lub nie*)</t>
  </si>
  <si>
    <t>Nazwa parametru granicznego</t>
  </si>
  <si>
    <t>Analizator w pełni automatyczny o wydajności minimum 100 analiz/godzinę w trybie CBC+DIFF</t>
  </si>
  <si>
    <t>Zintegrowany z aparatem podajnik z mieszalnikiem próbek dostosowanym do różnego typu probówek systemu zamkniętego z możliwością pracy w systemie otwartym</t>
  </si>
  <si>
    <t>Całkowicie automatyczna analiza min 30 parametrów krwi (w tym rozdział leukocytów na 6 subpopulacji, retikulocyty, płytki met. optyczną, erytroblasty )</t>
  </si>
  <si>
    <t>Możliwość swobodnego wyboru profilu badania bez konieczności przełączania analizatora w specjalne tryby, profile: CBC, CBC+WBC-DIFF, CBC+WBC-DIFF+RET,CBC+RET, z rzeczywistą oszczędnością odczynników w przypadku pracy w trybie CBC (analizator nie zużywa w tym trybie odczynników do różnicowania WBC)</t>
  </si>
  <si>
    <t>Możliwość oznaczania trombocytów w optycznym kanale pomiarowym  i  metodą fluorescencyjną  w kanale pomiarowym  wbudowanym w aparat oraz frakcji niedojrzałych płytek( IPF) .</t>
  </si>
  <si>
    <t>Automatyczna analiza retikulocytów z próbki pierwotnej z podaniem wartości bezwzględnej oraz % + różnicowanie w zależności od stopnia dojrzałości i raportowaniem  frakcji niedojrzałych retikulocytów IRF  +ocena zawartości hemoglobiny w retikulocytach</t>
  </si>
  <si>
    <t>8</t>
  </si>
  <si>
    <t>Oznaczanie komórek progenitorowych: procentowe ( %) i wartości bezwzględnych ( #)</t>
  </si>
  <si>
    <t>Tryb z wydłużonym czasem pomiaru próbek leukopenicznych</t>
  </si>
  <si>
    <t>Liniowość (z probówki pierwotnej bez rozcieńczania):
WBC min do 400x10³/µl</t>
  </si>
  <si>
    <r>
      <t>RBC min do 8,5x</t>
    </r>
    <r>
      <rPr>
        <sz val="10"/>
        <color indexed="8"/>
        <rFont val="Arial"/>
        <family val="2"/>
      </rPr>
      <t>10</t>
    </r>
    <r>
      <rPr>
        <vertAlign val="superscript"/>
        <sz val="10"/>
        <color indexed="8"/>
        <rFont val="Arial"/>
        <family val="2"/>
      </rPr>
      <t>6</t>
    </r>
    <r>
      <rPr>
        <sz val="10"/>
        <rFont val="Arial"/>
        <family val="2"/>
      </rPr>
      <t xml:space="preserve"> /µl </t>
    </r>
  </si>
  <si>
    <t>HGB min do 25 g/dl</t>
  </si>
  <si>
    <t>PLT min 5000 x10³/µl</t>
  </si>
  <si>
    <t>RET# min do 720 x10³/µl</t>
  </si>
  <si>
    <t>Analizator pracujący na odczynnikach nie posiadających nawet śladowych związków cyjanku udokumentowane kartami charakterystyki</t>
  </si>
  <si>
    <t xml:space="preserve">Instrukcja pełnej inaktywacji ścieków z analizatora - o ile inaktywacja jest konieczna, instrukcja dostarczona wraz z pierwszą dostawą </t>
  </si>
  <si>
    <t xml:space="preserve">Pamięć min. 10 000 ostatnich wyników wraz z prezentacją graficzną oraz danymi pacjenta </t>
  </si>
  <si>
    <t>Flagowanie wyników patologicznych wraz z komunikatami opisującymi typowe patologie, oraz informacja o stopniu zaawansowania patologii</t>
  </si>
  <si>
    <t>Krew kontrolna dostępna na trzech poziomach wyspecyfikowna (tj. wyliczenia ilośći w cenniku) zgodnie z terminem ważności: niski, wysoki, normalny. Parametry krwi kontrolnej wczytywane do analizatora za pomocą płyty CD lub innego nośnika elektronicznego</t>
  </si>
  <si>
    <t>Oprogramowanie obejmujące system kontroli jakości</t>
  </si>
  <si>
    <t>Integralną część analizatora stanowi:  jednostka zarządzająca (komputer) oraz  drukarka i UPS pozwalający na pracę analizatora minimum 15 minut w przypadku braku zasilania</t>
  </si>
  <si>
    <t>Podłączenie oferowanego analizatora do aktualnie użytkowanego przez Zamawiającego Laboratoryjnego Systemu Informatycznego (LSI) w terminie uzgodnionym i zaakceptowanym przez Zamawiającego. Gwarancja pełnej kompatybilności analizatorów z Laboratoryjnym Systemem Informatycznym wskazanym przez Zamawiającego. Dwukierunkowa transmisja danych pomiędzy
analizatorami, a Laboratoryjnym Systemem Informatycznym. Koszty podłączeniado LSI ponosi Wykonawca.</t>
  </si>
  <si>
    <t xml:space="preserve">Całkowicie automatyczna analiza minimum 30 parametrów krwi  (w tym rozdział leukocytów na 6 populacji, RET, PLT, NRBC zarówno w trybie CBC jak i CBC+Diff), z możliwością przesyłania wyników do systemu komputerowego.
</t>
  </si>
  <si>
    <t>Rozdział i różnicowanie krwinek białych na 6 populacji oraz możliwość oznaczania erytroblastów wraz z korektą WBC w trybach CBC i CBC-DIFF.</t>
  </si>
  <si>
    <t>Możliwość oznaczania trombocytów w optycznym kanale pomiarowym wbudowanym w aparat z możliwością raportowania na wyniku.</t>
  </si>
  <si>
    <t>Automatyczna analiza retikulocytów  z różnicowaniem w zależności od stopnia dojrzałości i raportowaniem indeksu retikulocytarnego (IRF).</t>
  </si>
  <si>
    <t xml:space="preserve">Instrukcja pełnej inaktywacji ścieków z analizatora - o ile inaktywacja jest  konieczna- instrukcja dostarczona w raz z pierwszą dostawą </t>
  </si>
  <si>
    <t>Krew kontrolna zawierająca minimum 26 parametrów, dostępna także w probówkach systemu zamkniętego dostosowanych do pracy z automatycznym podajnikiem. Krew kontrolna dostępna na trzech poziomach wyspecyfikowna  (tj. wyliczenia ilośći w cenniku) zgodnie z terminem ważności: niski, wysoki, normalny. 
Parametry krwi kontrolnej wczytywane do analizatora za pomocą płyty CD lub innego nośnika elektronicznego.</t>
  </si>
  <si>
    <t>Gwarancja techniczna przez cały okres trwania umowy -uwzględniająca koszty napraw, wymiany podzespołów i okresowych przeglądów serwisowych.</t>
  </si>
  <si>
    <t xml:space="preserve">Podłączenie oferowanego analizatora do aktualnie użytkowanego przez Zamawiającego Laboratoryjnego Systemu Informatycznego (LSI) w terminie uzgodnionym i zaakceptowanym przez Zamawiającego. Gwarancja pełnej kompatybilności analizatorów z Laboratoryjnym Systemem Informatycznym wskazanym przez Zamawiającego. Dwukierunkowa transmisja danych pomiędzy analizatorami, a Laboratoryjnym Systemem Informatycznym. Koszty podłączeniado LSI ponosi Wykonawca.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</si>
  <si>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</si>
  <si>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</si>
  <si>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</si>
  <si>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</si>
  <si>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</si>
  <si>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</si>
  <si>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</si>
  <si>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</si>
  <si>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</si>
  <si>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Chłodziarko zamrażarka</t>
  </si>
  <si>
    <t>chłodziarko zamrażarka</t>
  </si>
  <si>
    <t>Oświadczamy, że zamówienie będziemy wykonywać do czasu wyczerpania asortymentu stanowiącego przedmiot zamówienia, nie dłużej jednak niż: przez 36 miesięcyod dnia zawarcia umowy w cześci 1 i 2 oraz przez 12 miesiący od dnia zawarcia umowy w cześci 3.</t>
  </si>
  <si>
    <r>
      <t>Dotyczy części 1 i 2: Oświadczamy, że oferowane odczynniki</t>
    </r>
    <r>
      <rPr>
        <sz val="11"/>
        <color indexed="10"/>
        <rFont val="Times New Roman"/>
        <family val="1"/>
      </rPr>
      <t xml:space="preserve"> i materiały zużywalne</t>
    </r>
    <r>
      <rPr>
        <sz val="11"/>
        <color indexed="8"/>
        <rFont val="Times New Roman"/>
        <family val="1"/>
      </rPr>
      <t xml:space="preserve"> oraz aparaty posiadają certyfikaty CE IVD.
</t>
    </r>
  </si>
  <si>
    <r>
      <t xml:space="preserve">Oświadczamy, że wszystkie odczynniki </t>
    </r>
    <r>
      <rPr>
        <sz val="11"/>
        <color indexed="10"/>
        <rFont val="Times New Roman"/>
        <family val="1"/>
      </rPr>
      <t>i materiały zużywalne</t>
    </r>
    <r>
      <rPr>
        <sz val="11"/>
        <color indexed="8"/>
        <rFont val="Times New Roman"/>
        <family val="1"/>
      </rPr>
      <t xml:space="preserve"> oraz urządzenia,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  </r>
  </si>
  <si>
    <t>1B - Dzierżawa analizatora dla ZDH - 1 szt.wraz z dostawą odczynników i elementów zużywalnych (kalibratorów, kontroli, materiałów zużywalnych) niezbędnych do wykonywania poniższych oznaczeń:</t>
  </si>
  <si>
    <t>1C - Dzierżawa analizatora dla ZDBiM- 1 szt. i dzierżawa komputera ( 1 szt) z drukarką laserowąj (1 szt.) wraz z dostawą odczynników i elementów zużywalnych (kalibratorów, kontroli, materiałów zużywalnych) niezbędnych do wykonywania poniższych oznaczeń:</t>
  </si>
  <si>
    <t>Aparat (podstawowy) - 1A</t>
  </si>
  <si>
    <t>Aparat (back- up) - 1A</t>
  </si>
  <si>
    <t>Aparat - 1B</t>
  </si>
  <si>
    <t>Aparat - 1C</t>
  </si>
  <si>
    <t>Gwarancja techniczna przez cały okres trwania umowy – uwzględniająca koszty napraw, wymiany podzespołów i okresowych przeglądów serwisowych</t>
  </si>
  <si>
    <t>1A - Dzierżawa analizatorów dla ZD - 2 szt. (1szt. podstawowy i 1 szt. back-up ) wraz z dostawą odczynników i elementów zużywalnych (kalibratorów, kontroli, materiałów zużywalnych) niezbędnych do wykonywania poniższych oznaczeń, a także dzierżawa chłodziarko-zamrażarki  - 1 szt.</t>
  </si>
  <si>
    <t>Wymagania graniczne do analizatora podstawowego - 1A dla ZD:</t>
  </si>
  <si>
    <t>Wymagania graniczne do analizatora back-up - 1A dla ZD:</t>
  </si>
  <si>
    <t>Wymagania graniczne analizatora - 1B dla ZDH:</t>
  </si>
  <si>
    <t>Dodatkowy zestaw komputerowy z monitorem panoramicznym (19 cali) i drukarką.</t>
  </si>
  <si>
    <t>Czułość testu - minimum 50 ng/ml</t>
  </si>
  <si>
    <t>Wymagania graniczne do chłodziarko-zamrażarki - 1A dla ZD:</t>
  </si>
  <si>
    <t>Wymagania graniczne analizatora - 1C dla ZDBiM:</t>
  </si>
  <si>
    <t xml:space="preserve">Część 2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</si>
</sst>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Garamond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10" xfId="0" applyNumberFormat="1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3" fillId="35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44" fontId="52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vertical="top"/>
    </xf>
    <xf numFmtId="0" fontId="54" fillId="36" borderId="14" xfId="0" applyFont="1" applyFill="1" applyBorder="1" applyAlignment="1">
      <alignment horizontal="left" vertical="top" wrapText="1"/>
    </xf>
    <xf numFmtId="0" fontId="54" fillId="36" borderId="15" xfId="0" applyFont="1" applyFill="1" applyBorder="1" applyAlignment="1">
      <alignment horizontal="left" vertical="top" wrapText="1"/>
    </xf>
    <xf numFmtId="0" fontId="54" fillId="36" borderId="16" xfId="0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0" fontId="54" fillId="36" borderId="10" xfId="0" applyFont="1" applyFill="1" applyBorder="1" applyAlignment="1">
      <alignment horizontal="center" vertical="top" wrapText="1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2" fillId="0" borderId="0" xfId="0" applyNumberFormat="1" applyFont="1" applyFill="1" applyBorder="1" applyAlignment="1">
      <alignment horizontal="left" vertical="top" wrapText="1"/>
    </xf>
    <xf numFmtId="44" fontId="7" fillId="0" borderId="0" xfId="0" applyNumberFormat="1" applyFont="1" applyBorder="1" applyAlignment="1">
      <alignment horizontal="left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60" applyFont="1" applyFill="1" applyBorder="1" applyAlignment="1">
      <alignment vertical="center" wrapText="1"/>
      <protection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5" fillId="37" borderId="17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4" fontId="52" fillId="34" borderId="10" xfId="0" applyNumberFormat="1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5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8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right" vertical="top" wrapTex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 applyProtection="1">
      <alignment horizontal="center" vertical="top" wrapText="1"/>
      <protection locked="0"/>
    </xf>
    <xf numFmtId="1" fontId="55" fillId="34" borderId="11" xfId="0" applyNumberFormat="1" applyFont="1" applyFill="1" applyBorder="1" applyAlignment="1" applyProtection="1">
      <alignment horizontal="left" vertical="top" wrapText="1"/>
      <protection locked="0"/>
    </xf>
    <xf numFmtId="1" fontId="5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5" fillId="36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175" fontId="53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4" fontId="55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55" fillId="37" borderId="10" xfId="0" applyFont="1" applyFill="1" applyBorder="1" applyAlignment="1">
      <alignment horizontal="center" vertical="center" wrapText="1"/>
    </xf>
    <xf numFmtId="44" fontId="55" fillId="34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75" fontId="53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3" fillId="35" borderId="10" xfId="0" applyFont="1" applyFill="1" applyBorder="1" applyAlignment="1">
      <alignment horizontal="center" vertical="center" wrapText="1"/>
    </xf>
    <xf numFmtId="0" fontId="3" fillId="35" borderId="10" xfId="57" applyFont="1" applyFill="1" applyBorder="1" applyAlignment="1">
      <alignment horizontal="left" vertical="top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39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0" fillId="40" borderId="18" xfId="55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0" fontId="10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vertical="center" wrapText="1"/>
    </xf>
    <xf numFmtId="0" fontId="3" fillId="41" borderId="14" xfId="0" applyFont="1" applyFill="1" applyBorder="1" applyAlignment="1">
      <alignment vertical="center" wrapText="1"/>
    </xf>
    <xf numFmtId="0" fontId="3" fillId="41" borderId="21" xfId="0" applyFont="1" applyFill="1" applyBorder="1" applyAlignment="1">
      <alignment vertical="center" wrapText="1"/>
    </xf>
    <xf numFmtId="0" fontId="3" fillId="41" borderId="2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41" borderId="17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vertical="top"/>
    </xf>
    <xf numFmtId="0" fontId="55" fillId="37" borderId="10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5" fillId="36" borderId="14" xfId="0" applyFont="1" applyFill="1" applyBorder="1" applyAlignment="1">
      <alignment horizontal="left" vertical="top" wrapText="1"/>
    </xf>
    <xf numFmtId="0" fontId="55" fillId="36" borderId="21" xfId="0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left" vertical="top" wrapText="1"/>
    </xf>
    <xf numFmtId="0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3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left" vertical="top" wrapText="1"/>
    </xf>
    <xf numFmtId="0" fontId="55" fillId="37" borderId="23" xfId="0" applyFont="1" applyFill="1" applyBorder="1" applyAlignment="1">
      <alignment horizontal="left" vertical="top" wrapText="1"/>
    </xf>
    <xf numFmtId="0" fontId="55" fillId="37" borderId="17" xfId="0" applyFont="1" applyFill="1" applyBorder="1" applyAlignment="1">
      <alignment horizontal="left" vertical="top" wrapText="1"/>
    </xf>
    <xf numFmtId="44" fontId="55" fillId="34" borderId="14" xfId="0" applyNumberFormat="1" applyFont="1" applyFill="1" applyBorder="1" applyAlignment="1">
      <alignment horizontal="left" vertical="center" wrapText="1"/>
    </xf>
    <xf numFmtId="44" fontId="55" fillId="34" borderId="21" xfId="0" applyNumberFormat="1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 horizontal="left" vertical="top" wrapText="1"/>
    </xf>
    <xf numFmtId="0" fontId="57" fillId="37" borderId="10" xfId="0" applyFont="1" applyFill="1" applyBorder="1" applyAlignment="1">
      <alignment horizontal="left" vertical="top" wrapText="1"/>
    </xf>
    <xf numFmtId="0" fontId="10" fillId="39" borderId="24" xfId="55" applyFont="1" applyFill="1" applyBorder="1" applyAlignment="1">
      <alignment horizontal="center" vertical="center" wrapText="1"/>
      <protection/>
    </xf>
    <xf numFmtId="0" fontId="10" fillId="39" borderId="23" xfId="55" applyFont="1" applyFill="1" applyBorder="1" applyAlignment="1">
      <alignment horizontal="center" vertical="center" wrapText="1"/>
      <protection/>
    </xf>
    <xf numFmtId="0" fontId="10" fillId="39" borderId="17" xfId="55" applyFont="1" applyFill="1" applyBorder="1" applyAlignment="1">
      <alignment horizontal="center" vertical="center" wrapText="1"/>
      <protection/>
    </xf>
    <xf numFmtId="0" fontId="10" fillId="39" borderId="25" xfId="55" applyFont="1" applyFill="1" applyBorder="1" applyAlignment="1">
      <alignment horizontal="center" vertical="center" wrapText="1"/>
      <protection/>
    </xf>
    <xf numFmtId="0" fontId="10" fillId="39" borderId="26" xfId="55" applyFont="1" applyFill="1" applyBorder="1" applyAlignment="1">
      <alignment horizontal="center" vertical="center" wrapText="1"/>
      <protection/>
    </xf>
    <xf numFmtId="0" fontId="10" fillId="39" borderId="27" xfId="55" applyFont="1" applyFill="1" applyBorder="1" applyAlignment="1">
      <alignment horizontal="center" vertical="center" wrapText="1"/>
      <protection/>
    </xf>
    <xf numFmtId="0" fontId="57" fillId="37" borderId="11" xfId="0" applyFont="1" applyFill="1" applyBorder="1" applyAlignment="1">
      <alignment horizontal="left" vertical="top" wrapText="1"/>
    </xf>
    <xf numFmtId="0" fontId="57" fillId="37" borderId="23" xfId="0" applyFont="1" applyFill="1" applyBorder="1" applyAlignment="1">
      <alignment horizontal="left" vertical="top" wrapText="1"/>
    </xf>
    <xf numFmtId="0" fontId="57" fillId="37" borderId="17" xfId="0" applyFont="1" applyFill="1" applyBorder="1" applyAlignment="1">
      <alignment horizontal="left" vertical="top" wrapText="1"/>
    </xf>
    <xf numFmtId="0" fontId="52" fillId="0" borderId="28" xfId="0" applyFont="1" applyFill="1" applyBorder="1" applyAlignment="1" applyProtection="1">
      <alignment vertical="center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4" fillId="36" borderId="11" xfId="0" applyFont="1" applyFill="1" applyBorder="1" applyAlignment="1">
      <alignment horizontal="left" vertical="top" wrapText="1"/>
    </xf>
    <xf numFmtId="0" fontId="54" fillId="36" borderId="23" xfId="0" applyFont="1" applyFill="1" applyBorder="1" applyAlignment="1">
      <alignment horizontal="left" vertical="top" wrapText="1"/>
    </xf>
    <xf numFmtId="0" fontId="54" fillId="36" borderId="17" xfId="0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3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5" fillId="37" borderId="14" xfId="0" applyFont="1" applyFill="1" applyBorder="1" applyAlignment="1">
      <alignment horizontal="center" vertical="center" wrapText="1"/>
    </xf>
    <xf numFmtId="0" fontId="55" fillId="37" borderId="21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vertical="top"/>
    </xf>
    <xf numFmtId="0" fontId="55" fillId="36" borderId="21" xfId="0" applyFont="1" applyFill="1" applyBorder="1" applyAlignment="1">
      <alignment vertical="top"/>
    </xf>
    <xf numFmtId="0" fontId="55" fillId="36" borderId="14" xfId="0" applyFont="1" applyFill="1" applyBorder="1" applyAlignment="1">
      <alignment horizontal="left" vertical="top" wrapText="1"/>
    </xf>
    <xf numFmtId="0" fontId="55" fillId="36" borderId="2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left" vertical="top"/>
    </xf>
    <xf numFmtId="175" fontId="53" fillId="34" borderId="11" xfId="45" applyNumberFormat="1" applyFont="1" applyFill="1" applyBorder="1" applyAlignment="1">
      <alignment horizontal="center" vertical="center" wrapText="1"/>
    </xf>
    <xf numFmtId="175" fontId="53" fillId="34" borderId="17" xfId="45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5" fillId="36" borderId="14" xfId="0" applyFont="1" applyFill="1" applyBorder="1" applyAlignment="1">
      <alignment horizontal="center" vertical="top"/>
    </xf>
    <xf numFmtId="0" fontId="55" fillId="36" borderId="21" xfId="0" applyFont="1" applyFill="1" applyBorder="1" applyAlignment="1">
      <alignment horizontal="center" vertical="top"/>
    </xf>
    <xf numFmtId="0" fontId="55" fillId="36" borderId="10" xfId="0" applyFont="1" applyFill="1" applyBorder="1" applyAlignment="1">
      <alignment vertical="top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4" fillId="35" borderId="2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41" borderId="11" xfId="0" applyFont="1" applyFill="1" applyBorder="1" applyAlignment="1">
      <alignment horizontal="left" vertical="center" wrapText="1"/>
    </xf>
    <xf numFmtId="0" fontId="3" fillId="41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2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41" borderId="14" xfId="0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39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horizontal="center" vertical="top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3"/>
  <sheetViews>
    <sheetView showGridLines="0" zoomScaleSheetLayoutView="100" workbookViewId="0" topLeftCell="A34">
      <selection activeCell="J30" sqref="J30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89" t="s">
        <v>45</v>
      </c>
      <c r="D1" s="189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93</v>
      </c>
    </row>
    <row r="5" ht="15.75" customHeight="1"/>
    <row r="6" spans="2:5" ht="33" customHeight="1">
      <c r="B6" s="1" t="s">
        <v>29</v>
      </c>
      <c r="C6" s="179" t="s">
        <v>94</v>
      </c>
      <c r="D6" s="179"/>
      <c r="E6" s="4"/>
    </row>
    <row r="7" ht="18" customHeight="1"/>
    <row r="8" spans="2:4" ht="18" customHeight="1">
      <c r="B8" s="5" t="s">
        <v>25</v>
      </c>
      <c r="C8" s="193"/>
      <c r="D8" s="193"/>
    </row>
    <row r="9" spans="2:4" ht="31.5" customHeight="1">
      <c r="B9" s="5" t="s">
        <v>31</v>
      </c>
      <c r="C9" s="184"/>
      <c r="D9" s="185"/>
    </row>
    <row r="10" spans="2:4" ht="18" customHeight="1">
      <c r="B10" s="5" t="s">
        <v>24</v>
      </c>
      <c r="C10" s="184"/>
      <c r="D10" s="185"/>
    </row>
    <row r="11" spans="2:4" ht="18" customHeight="1">
      <c r="B11" s="5" t="s">
        <v>33</v>
      </c>
      <c r="C11" s="184"/>
      <c r="D11" s="185"/>
    </row>
    <row r="12" spans="2:4" ht="18" customHeight="1">
      <c r="B12" s="5" t="s">
        <v>34</v>
      </c>
      <c r="C12" s="184"/>
      <c r="D12" s="185"/>
    </row>
    <row r="13" spans="2:4" ht="18" customHeight="1">
      <c r="B13" s="5" t="s">
        <v>35</v>
      </c>
      <c r="C13" s="184"/>
      <c r="D13" s="185"/>
    </row>
    <row r="14" spans="2:4" ht="18" customHeight="1">
      <c r="B14" s="5" t="s">
        <v>36</v>
      </c>
      <c r="C14" s="184"/>
      <c r="D14" s="185"/>
    </row>
    <row r="15" spans="2:4" ht="18" customHeight="1">
      <c r="B15" s="5" t="s">
        <v>37</v>
      </c>
      <c r="C15" s="184"/>
      <c r="D15" s="185"/>
    </row>
    <row r="16" spans="2:4" ht="18" customHeight="1">
      <c r="B16" s="5" t="s">
        <v>38</v>
      </c>
      <c r="C16" s="184"/>
      <c r="D16" s="185"/>
    </row>
    <row r="17" spans="3:4" ht="18" customHeight="1">
      <c r="C17" s="3"/>
      <c r="D17" s="6"/>
    </row>
    <row r="18" spans="2:4" ht="18" customHeight="1">
      <c r="B18" s="191" t="s">
        <v>32</v>
      </c>
      <c r="C18" s="190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76" t="s">
        <v>65</v>
      </c>
    </row>
    <row r="22" spans="1:4" ht="18" customHeight="1">
      <c r="A22" s="8"/>
      <c r="B22" s="20" t="s">
        <v>20</v>
      </c>
      <c r="C22" s="51"/>
      <c r="D22" s="76"/>
    </row>
    <row r="23" spans="1:4" ht="18" customHeight="1">
      <c r="A23" s="8"/>
      <c r="B23" s="20" t="s">
        <v>76</v>
      </c>
      <c r="C23" s="51"/>
      <c r="D23" s="76"/>
    </row>
    <row r="24" spans="2:4" ht="18" customHeight="1">
      <c r="B24" s="8"/>
      <c r="D24" s="9"/>
    </row>
    <row r="25" spans="1:4" ht="28.5" customHeight="1">
      <c r="A25" s="1" t="s">
        <v>1</v>
      </c>
      <c r="B25" s="190" t="s">
        <v>28</v>
      </c>
      <c r="C25" s="191"/>
      <c r="D25" s="192"/>
    </row>
    <row r="26" spans="1:4" ht="41.25" customHeight="1">
      <c r="A26" s="1" t="s">
        <v>2</v>
      </c>
      <c r="B26" s="194" t="s">
        <v>227</v>
      </c>
      <c r="C26" s="194"/>
      <c r="D26" s="194"/>
    </row>
    <row r="27" spans="1:4" ht="51.75" customHeight="1">
      <c r="A27" s="1" t="s">
        <v>3</v>
      </c>
      <c r="B27" s="196" t="s">
        <v>229</v>
      </c>
      <c r="C27" s="196"/>
      <c r="D27" s="196"/>
    </row>
    <row r="28" spans="1:4" ht="21.75" customHeight="1">
      <c r="A28" s="1" t="s">
        <v>4</v>
      </c>
      <c r="B28" s="196" t="s">
        <v>228</v>
      </c>
      <c r="C28" s="196"/>
      <c r="D28" s="196"/>
    </row>
    <row r="29" spans="1:4" s="12" customFormat="1" ht="33" customHeight="1">
      <c r="A29" s="12" t="s">
        <v>21</v>
      </c>
      <c r="B29" s="194" t="s">
        <v>17</v>
      </c>
      <c r="C29" s="194"/>
      <c r="D29" s="194"/>
    </row>
    <row r="30" spans="1:5" ht="36" customHeight="1">
      <c r="A30" s="1" t="s">
        <v>27</v>
      </c>
      <c r="B30" s="179" t="s">
        <v>16</v>
      </c>
      <c r="C30" s="180"/>
      <c r="D30" s="180"/>
      <c r="E30" s="4"/>
    </row>
    <row r="31" spans="1:5" ht="21.75" customHeight="1">
      <c r="A31" s="1" t="s">
        <v>5</v>
      </c>
      <c r="B31" s="179" t="s">
        <v>22</v>
      </c>
      <c r="C31" s="180"/>
      <c r="D31" s="180"/>
      <c r="E31" s="4"/>
    </row>
    <row r="32" spans="1:5" ht="35.25" customHeight="1">
      <c r="A32" s="1" t="s">
        <v>43</v>
      </c>
      <c r="B32" s="179" t="s">
        <v>23</v>
      </c>
      <c r="C32" s="180"/>
      <c r="D32" s="180"/>
      <c r="E32" s="4"/>
    </row>
    <row r="33" spans="1:5" ht="65.25" customHeight="1">
      <c r="A33" s="1" t="s">
        <v>44</v>
      </c>
      <c r="B33" s="179" t="s">
        <v>57</v>
      </c>
      <c r="C33" s="179"/>
      <c r="D33" s="179"/>
      <c r="E33" s="4"/>
    </row>
    <row r="34" spans="2:5" ht="30.75" customHeight="1">
      <c r="B34" s="178" t="s">
        <v>56</v>
      </c>
      <c r="C34" s="178"/>
      <c r="D34" s="178"/>
      <c r="E34" s="4"/>
    </row>
    <row r="35" spans="1:4" ht="18" customHeight="1">
      <c r="A35" s="10" t="s">
        <v>75</v>
      </c>
      <c r="B35" s="22" t="s">
        <v>6</v>
      </c>
      <c r="C35" s="22"/>
      <c r="D35" s="21"/>
    </row>
    <row r="36" spans="2:4" ht="18" customHeight="1">
      <c r="B36" s="4"/>
      <c r="C36" s="4"/>
      <c r="D36" s="11"/>
    </row>
    <row r="37" spans="2:4" ht="18" customHeight="1">
      <c r="B37" s="186" t="s">
        <v>14</v>
      </c>
      <c r="C37" s="187"/>
      <c r="D37" s="188"/>
    </row>
    <row r="38" spans="2:4" ht="18" customHeight="1">
      <c r="B38" s="186" t="s">
        <v>7</v>
      </c>
      <c r="C38" s="188"/>
      <c r="D38" s="5"/>
    </row>
    <row r="39" spans="2:4" ht="18" customHeight="1">
      <c r="B39" s="181"/>
      <c r="C39" s="182"/>
      <c r="D39" s="5"/>
    </row>
    <row r="40" spans="2:4" ht="18" customHeight="1">
      <c r="B40" s="181"/>
      <c r="C40" s="182"/>
      <c r="D40" s="5"/>
    </row>
    <row r="41" spans="2:4" ht="18" customHeight="1">
      <c r="B41" s="181"/>
      <c r="C41" s="182"/>
      <c r="D41" s="5"/>
    </row>
    <row r="42" spans="2:4" ht="15" customHeight="1">
      <c r="B42" s="15" t="s">
        <v>9</v>
      </c>
      <c r="C42" s="15"/>
      <c r="D42" s="11"/>
    </row>
    <row r="43" spans="2:4" ht="18" customHeight="1">
      <c r="B43" s="186" t="s">
        <v>15</v>
      </c>
      <c r="C43" s="187"/>
      <c r="D43" s="188"/>
    </row>
    <row r="44" spans="2:4" ht="18" customHeight="1">
      <c r="B44" s="13" t="s">
        <v>7</v>
      </c>
      <c r="C44" s="14" t="s">
        <v>8</v>
      </c>
      <c r="D44" s="16" t="s">
        <v>10</v>
      </c>
    </row>
    <row r="45" spans="2:4" ht="18" customHeight="1">
      <c r="B45" s="17"/>
      <c r="C45" s="14"/>
      <c r="D45" s="18"/>
    </row>
    <row r="46" spans="2:4" ht="18" customHeight="1">
      <c r="B46" s="17"/>
      <c r="C46" s="14"/>
      <c r="D46" s="18"/>
    </row>
    <row r="47" spans="2:4" ht="18" customHeight="1">
      <c r="B47" s="15"/>
      <c r="C47" s="15"/>
      <c r="D47" s="11"/>
    </row>
    <row r="48" spans="2:4" ht="18" customHeight="1">
      <c r="B48" s="186" t="s">
        <v>18</v>
      </c>
      <c r="C48" s="187"/>
      <c r="D48" s="188"/>
    </row>
    <row r="49" spans="2:4" ht="18" customHeight="1">
      <c r="B49" s="195" t="s">
        <v>11</v>
      </c>
      <c r="C49" s="195"/>
      <c r="D49" s="5"/>
    </row>
    <row r="50" spans="2:4" ht="18" customHeight="1">
      <c r="B50" s="183"/>
      <c r="C50" s="183"/>
      <c r="D50" s="5"/>
    </row>
    <row r="51" ht="18" customHeight="1"/>
    <row r="52" ht="18" customHeight="1"/>
    <row r="53" ht="18" customHeight="1">
      <c r="D53" s="1"/>
    </row>
  </sheetData>
  <sheetProtection/>
  <mergeCells count="31">
    <mergeCell ref="B27:D27"/>
    <mergeCell ref="B28:D28"/>
    <mergeCell ref="B37:D37"/>
    <mergeCell ref="B41:C41"/>
    <mergeCell ref="C1:D1"/>
    <mergeCell ref="C6:D6"/>
    <mergeCell ref="B30:D30"/>
    <mergeCell ref="C13:D13"/>
    <mergeCell ref="C12:D12"/>
    <mergeCell ref="B25:D25"/>
    <mergeCell ref="C14:D14"/>
    <mergeCell ref="C8:D8"/>
    <mergeCell ref="B29:D29"/>
    <mergeCell ref="B18:C18"/>
    <mergeCell ref="C9:D9"/>
    <mergeCell ref="C10:D10"/>
    <mergeCell ref="C11:D11"/>
    <mergeCell ref="C16:D16"/>
    <mergeCell ref="C15:D15"/>
    <mergeCell ref="B48:D48"/>
    <mergeCell ref="B43:D43"/>
    <mergeCell ref="B33:D33"/>
    <mergeCell ref="B26:D26"/>
    <mergeCell ref="B38:C38"/>
    <mergeCell ref="B34:D34"/>
    <mergeCell ref="B31:D31"/>
    <mergeCell ref="B40:C40"/>
    <mergeCell ref="B39:C39"/>
    <mergeCell ref="B32:D32"/>
    <mergeCell ref="B50:C50"/>
    <mergeCell ref="B49:C49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26"/>
  <sheetViews>
    <sheetView showGridLines="0" zoomScale="84" zoomScaleNormal="84" zoomScaleSheetLayoutView="90" workbookViewId="0" topLeftCell="A1">
      <selection activeCell="E84" sqref="A84:IV85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24.25390625" style="28" customWidth="1"/>
    <col min="4" max="4" width="26.12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DFZP-EK-271-201/2017</v>
      </c>
      <c r="C1" s="87"/>
      <c r="E1" s="87"/>
      <c r="F1" s="87"/>
      <c r="G1" s="87"/>
      <c r="H1" s="87"/>
      <c r="I1" s="87"/>
      <c r="J1" s="27" t="s">
        <v>73</v>
      </c>
      <c r="O1" s="27"/>
      <c r="P1" s="27"/>
    </row>
    <row r="2" spans="2:10" ht="15">
      <c r="B2" s="87"/>
      <c r="E2" s="87"/>
      <c r="F2" s="87"/>
      <c r="G2" s="87"/>
      <c r="H2" s="87"/>
      <c r="I2" s="87"/>
      <c r="J2" s="87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33.75" customHeight="1">
      <c r="B5" s="236" t="s">
        <v>136</v>
      </c>
      <c r="C5" s="236"/>
      <c r="D5" s="236"/>
      <c r="E5" s="236"/>
      <c r="F5" s="236"/>
      <c r="G5" s="30"/>
      <c r="H5" s="33"/>
      <c r="I5" s="30"/>
      <c r="J5" s="48"/>
    </row>
    <row r="6" spans="1:10" ht="19.5" customHeight="1">
      <c r="A6" s="235"/>
      <c r="B6" s="235"/>
      <c r="C6" s="235"/>
      <c r="D6" s="31"/>
      <c r="E6" s="32"/>
      <c r="F6" s="33"/>
      <c r="G6" s="33"/>
      <c r="H6" s="33"/>
      <c r="I6" s="33"/>
      <c r="J6" s="33"/>
    </row>
    <row r="7" spans="1:12" s="41" customFormat="1" ht="102">
      <c r="A7" s="126" t="s">
        <v>134</v>
      </c>
      <c r="B7" s="126" t="s">
        <v>118</v>
      </c>
      <c r="C7" s="126" t="s">
        <v>119</v>
      </c>
      <c r="D7" s="126" t="s">
        <v>120</v>
      </c>
      <c r="E7" s="33"/>
      <c r="F7" s="39"/>
      <c r="G7" s="34"/>
      <c r="H7" s="34"/>
      <c r="I7" s="34"/>
      <c r="J7" s="34"/>
      <c r="K7" s="25"/>
      <c r="L7" s="25"/>
    </row>
    <row r="8" spans="1:12" s="41" customFormat="1" ht="61.5" customHeight="1">
      <c r="A8" s="209" t="s">
        <v>237</v>
      </c>
      <c r="B8" s="210"/>
      <c r="C8" s="210"/>
      <c r="D8" s="211"/>
      <c r="E8" s="92"/>
      <c r="F8" s="39"/>
      <c r="G8" s="34"/>
      <c r="H8" s="34"/>
      <c r="I8" s="34"/>
      <c r="J8" s="34"/>
      <c r="K8" s="82"/>
      <c r="L8" s="82"/>
    </row>
    <row r="9" spans="1:12" s="41" customFormat="1" ht="15">
      <c r="A9" s="127">
        <v>1</v>
      </c>
      <c r="B9" s="128" t="s">
        <v>121</v>
      </c>
      <c r="C9" s="129">
        <v>234000</v>
      </c>
      <c r="D9" s="129">
        <v>78000</v>
      </c>
      <c r="E9" s="92"/>
      <c r="F9" s="39"/>
      <c r="G9" s="34"/>
      <c r="H9" s="34"/>
      <c r="I9" s="34"/>
      <c r="J9" s="34"/>
      <c r="K9" s="82"/>
      <c r="L9" s="82"/>
    </row>
    <row r="10" spans="1:12" s="41" customFormat="1" ht="25.5">
      <c r="A10" s="127">
        <v>2</v>
      </c>
      <c r="B10" s="130" t="s">
        <v>122</v>
      </c>
      <c r="C10" s="131">
        <v>123000</v>
      </c>
      <c r="D10" s="131">
        <v>60000</v>
      </c>
      <c r="E10" s="92"/>
      <c r="F10" s="39"/>
      <c r="G10" s="34"/>
      <c r="H10" s="34"/>
      <c r="I10" s="34"/>
      <c r="J10" s="34"/>
      <c r="K10" s="82"/>
      <c r="L10" s="82"/>
    </row>
    <row r="11" spans="1:12" s="41" customFormat="1" ht="25.5">
      <c r="A11" s="127">
        <v>3</v>
      </c>
      <c r="B11" s="128" t="s">
        <v>123</v>
      </c>
      <c r="C11" s="131">
        <v>6000</v>
      </c>
      <c r="D11" s="131">
        <v>6000</v>
      </c>
      <c r="E11" s="92"/>
      <c r="F11" s="39"/>
      <c r="G11" s="34"/>
      <c r="H11" s="34"/>
      <c r="I11" s="34"/>
      <c r="J11" s="34"/>
      <c r="K11" s="82"/>
      <c r="L11" s="82"/>
    </row>
    <row r="12" spans="1:12" s="41" customFormat="1" ht="25.5">
      <c r="A12" s="132">
        <v>4</v>
      </c>
      <c r="B12" s="133" t="s">
        <v>124</v>
      </c>
      <c r="C12" s="134">
        <v>9000</v>
      </c>
      <c r="D12" s="134">
        <v>6000</v>
      </c>
      <c r="E12" s="92"/>
      <c r="F12" s="39"/>
      <c r="G12" s="34"/>
      <c r="H12" s="34"/>
      <c r="I12" s="34"/>
      <c r="J12" s="34"/>
      <c r="K12" s="82"/>
      <c r="L12" s="82"/>
    </row>
    <row r="13" spans="1:12" s="41" customFormat="1" ht="15">
      <c r="A13" s="135">
        <v>5</v>
      </c>
      <c r="B13" s="136" t="s">
        <v>125</v>
      </c>
      <c r="C13" s="137" t="s">
        <v>126</v>
      </c>
      <c r="D13" s="137">
        <v>3200</v>
      </c>
      <c r="E13" s="92"/>
      <c r="F13" s="39"/>
      <c r="G13" s="34"/>
      <c r="H13" s="34"/>
      <c r="I13" s="34"/>
      <c r="J13" s="34"/>
      <c r="K13" s="82"/>
      <c r="L13" s="82"/>
    </row>
    <row r="14" spans="1:12" s="41" customFormat="1" ht="15">
      <c r="A14" s="135">
        <v>6</v>
      </c>
      <c r="B14" s="136" t="s">
        <v>127</v>
      </c>
      <c r="C14" s="137">
        <v>5000</v>
      </c>
      <c r="D14" s="137" t="s">
        <v>126</v>
      </c>
      <c r="E14" s="92"/>
      <c r="F14" s="39"/>
      <c r="G14" s="34"/>
      <c r="H14" s="34"/>
      <c r="I14" s="34"/>
      <c r="J14" s="34"/>
      <c r="K14" s="82"/>
      <c r="L14" s="82"/>
    </row>
    <row r="15" spans="1:12" s="41" customFormat="1" ht="59.25" customHeight="1">
      <c r="A15" s="206" t="s">
        <v>230</v>
      </c>
      <c r="B15" s="207"/>
      <c r="C15" s="207"/>
      <c r="D15" s="208"/>
      <c r="E15" s="92"/>
      <c r="F15" s="39"/>
      <c r="G15" s="34"/>
      <c r="H15" s="34"/>
      <c r="I15" s="34"/>
      <c r="J15" s="34"/>
      <c r="K15" s="82"/>
      <c r="L15" s="82"/>
    </row>
    <row r="16" spans="1:12" s="41" customFormat="1" ht="25.5">
      <c r="A16" s="135">
        <v>1</v>
      </c>
      <c r="B16" s="138" t="s">
        <v>128</v>
      </c>
      <c r="C16" s="121">
        <v>56000</v>
      </c>
      <c r="D16" s="137" t="s">
        <v>126</v>
      </c>
      <c r="E16" s="92"/>
      <c r="F16" s="39"/>
      <c r="G16" s="34"/>
      <c r="H16" s="34"/>
      <c r="I16" s="34"/>
      <c r="J16" s="34"/>
      <c r="K16" s="82"/>
      <c r="L16" s="82"/>
    </row>
    <row r="17" spans="1:12" s="41" customFormat="1" ht="25.5">
      <c r="A17" s="135">
        <v>2</v>
      </c>
      <c r="B17" s="138" t="s">
        <v>129</v>
      </c>
      <c r="C17" s="121">
        <v>28000</v>
      </c>
      <c r="D17" s="137" t="s">
        <v>126</v>
      </c>
      <c r="E17" s="92"/>
      <c r="F17" s="39"/>
      <c r="G17" s="34"/>
      <c r="H17" s="34"/>
      <c r="I17" s="34"/>
      <c r="J17" s="34"/>
      <c r="K17" s="82"/>
      <c r="L17" s="82"/>
    </row>
    <row r="18" spans="1:12" s="41" customFormat="1" ht="15">
      <c r="A18" s="135">
        <v>3</v>
      </c>
      <c r="B18" s="138" t="s">
        <v>130</v>
      </c>
      <c r="C18" s="121">
        <v>3500</v>
      </c>
      <c r="D18" s="137" t="s">
        <v>126</v>
      </c>
      <c r="E18" s="92"/>
      <c r="F18" s="39"/>
      <c r="G18" s="34"/>
      <c r="H18" s="34"/>
      <c r="I18" s="34"/>
      <c r="J18" s="34"/>
      <c r="K18" s="82"/>
      <c r="L18" s="82"/>
    </row>
    <row r="19" spans="1:12" s="41" customFormat="1" ht="15">
      <c r="A19" s="135">
        <v>4</v>
      </c>
      <c r="B19" s="138" t="s">
        <v>131</v>
      </c>
      <c r="C19" s="121">
        <v>1500</v>
      </c>
      <c r="D19" s="137" t="s">
        <v>126</v>
      </c>
      <c r="E19" s="92"/>
      <c r="F19" s="39"/>
      <c r="G19" s="34"/>
      <c r="H19" s="34"/>
      <c r="I19" s="34"/>
      <c r="J19" s="34"/>
      <c r="K19" s="82"/>
      <c r="L19" s="82"/>
    </row>
    <row r="20" spans="1:12" s="41" customFormat="1" ht="57" customHeight="1">
      <c r="A20" s="206" t="s">
        <v>231</v>
      </c>
      <c r="B20" s="207"/>
      <c r="C20" s="207"/>
      <c r="D20" s="208"/>
      <c r="E20" s="92"/>
      <c r="F20" s="39"/>
      <c r="G20" s="34"/>
      <c r="H20" s="34"/>
      <c r="I20" s="34"/>
      <c r="J20" s="34"/>
      <c r="K20" s="82"/>
      <c r="L20" s="82"/>
    </row>
    <row r="21" spans="1:12" s="41" customFormat="1" ht="46.5" customHeight="1">
      <c r="A21" s="135">
        <v>1</v>
      </c>
      <c r="B21" s="138" t="s">
        <v>132</v>
      </c>
      <c r="C21" s="121">
        <v>30000</v>
      </c>
      <c r="D21" s="137" t="s">
        <v>126</v>
      </c>
      <c r="E21" s="92"/>
      <c r="F21" s="39"/>
      <c r="G21" s="34"/>
      <c r="H21" s="34"/>
      <c r="I21" s="34"/>
      <c r="J21" s="34"/>
      <c r="K21" s="82"/>
      <c r="L21" s="82"/>
    </row>
    <row r="22" spans="1:12" s="41" customFormat="1" ht="25.5">
      <c r="A22" s="135">
        <v>2</v>
      </c>
      <c r="B22" s="138" t="s">
        <v>122</v>
      </c>
      <c r="C22" s="121">
        <v>30000</v>
      </c>
      <c r="D22" s="137" t="s">
        <v>126</v>
      </c>
      <c r="E22" s="92"/>
      <c r="F22" s="39"/>
      <c r="G22" s="34"/>
      <c r="H22" s="34"/>
      <c r="I22" s="34"/>
      <c r="J22" s="34"/>
      <c r="K22" s="82"/>
      <c r="L22" s="82"/>
    </row>
    <row r="23" spans="1:12" s="41" customFormat="1" ht="25.5">
      <c r="A23" s="135">
        <v>3</v>
      </c>
      <c r="B23" s="138" t="s">
        <v>123</v>
      </c>
      <c r="C23" s="121">
        <v>500</v>
      </c>
      <c r="D23" s="137" t="s">
        <v>126</v>
      </c>
      <c r="E23" s="92"/>
      <c r="F23" s="39"/>
      <c r="G23" s="34"/>
      <c r="H23" s="34"/>
      <c r="I23" s="34"/>
      <c r="J23" s="34"/>
      <c r="K23" s="82"/>
      <c r="L23" s="82"/>
    </row>
    <row r="24" spans="1:12" s="41" customFormat="1" ht="25.5">
      <c r="A24" s="135">
        <v>4</v>
      </c>
      <c r="B24" s="138" t="s">
        <v>124</v>
      </c>
      <c r="C24" s="121">
        <v>5000</v>
      </c>
      <c r="D24" s="137" t="s">
        <v>126</v>
      </c>
      <c r="E24" s="92"/>
      <c r="F24" s="39"/>
      <c r="G24" s="34"/>
      <c r="H24" s="34"/>
      <c r="I24" s="34"/>
      <c r="J24" s="34"/>
      <c r="K24" s="82"/>
      <c r="L24" s="82"/>
    </row>
    <row r="25" spans="1:12" s="41" customFormat="1" ht="15">
      <c r="A25" s="135">
        <v>5</v>
      </c>
      <c r="B25" s="138" t="s">
        <v>125</v>
      </c>
      <c r="C25" s="121">
        <v>300</v>
      </c>
      <c r="D25" s="137" t="s">
        <v>126</v>
      </c>
      <c r="E25" s="92"/>
      <c r="F25" s="39"/>
      <c r="G25" s="34"/>
      <c r="H25" s="34"/>
      <c r="I25" s="34"/>
      <c r="J25" s="34"/>
      <c r="K25" s="82"/>
      <c r="L25" s="82"/>
    </row>
    <row r="26" spans="1:12" s="41" customFormat="1" ht="15">
      <c r="A26" s="135">
        <v>6</v>
      </c>
      <c r="B26" s="138" t="s">
        <v>133</v>
      </c>
      <c r="C26" s="121">
        <v>300</v>
      </c>
      <c r="D26" s="137" t="s">
        <v>126</v>
      </c>
      <c r="E26" s="92"/>
      <c r="F26" s="39"/>
      <c r="G26" s="34"/>
      <c r="H26" s="34"/>
      <c r="I26" s="34"/>
      <c r="J26" s="34"/>
      <c r="K26" s="82"/>
      <c r="L26" s="82"/>
    </row>
    <row r="27" spans="1:12" s="41" customFormat="1" ht="15">
      <c r="A27" s="56"/>
      <c r="B27" s="83"/>
      <c r="C27" s="61"/>
      <c r="D27" s="62"/>
      <c r="E27" s="33"/>
      <c r="F27" s="39"/>
      <c r="G27" s="34"/>
      <c r="H27" s="34"/>
      <c r="I27" s="34"/>
      <c r="J27" s="34"/>
      <c r="K27" s="25"/>
      <c r="L27" s="25"/>
    </row>
    <row r="28" spans="1:13" ht="21.75" customHeight="1">
      <c r="A28" s="231" t="s">
        <v>66</v>
      </c>
      <c r="B28" s="231"/>
      <c r="C28" s="231"/>
      <c r="D28" s="231"/>
      <c r="E28" s="231"/>
      <c r="F28" s="231"/>
      <c r="G28" s="231"/>
      <c r="H28" s="231"/>
      <c r="I28" s="231"/>
      <c r="J28" s="231"/>
      <c r="M28" s="25"/>
    </row>
    <row r="29" spans="1:13" ht="15">
      <c r="A29" s="88"/>
      <c r="B29" s="88"/>
      <c r="C29" s="88"/>
      <c r="D29" s="88"/>
      <c r="E29" s="88"/>
      <c r="F29" s="88"/>
      <c r="G29" s="88"/>
      <c r="H29" s="88"/>
      <c r="I29" s="88"/>
      <c r="J29" s="88"/>
      <c r="M29" s="25"/>
    </row>
    <row r="30" spans="1:13" ht="35.25" customHeight="1">
      <c r="A30" s="237" t="s">
        <v>67</v>
      </c>
      <c r="B30" s="237"/>
      <c r="C30" s="237"/>
      <c r="D30" s="237"/>
      <c r="E30" s="237"/>
      <c r="F30" s="237"/>
      <c r="G30" s="88"/>
      <c r="H30" s="88"/>
      <c r="I30" s="88"/>
      <c r="J30" s="88"/>
      <c r="M30" s="25"/>
    </row>
    <row r="31" spans="1:13" ht="18.75" customHeight="1">
      <c r="A31" s="232" t="s">
        <v>72</v>
      </c>
      <c r="B31" s="232"/>
      <c r="C31" s="42"/>
      <c r="D31" s="43"/>
      <c r="E31" s="43"/>
      <c r="F31" s="43"/>
      <c r="G31" s="35"/>
      <c r="H31" s="35"/>
      <c r="I31" s="35"/>
      <c r="J31" s="35"/>
      <c r="M31" s="25"/>
    </row>
    <row r="32" spans="1:13" ht="52.5" customHeight="1">
      <c r="A32" s="45" t="s">
        <v>51</v>
      </c>
      <c r="B32" s="45" t="s">
        <v>40</v>
      </c>
      <c r="C32" s="233" t="s">
        <v>54</v>
      </c>
      <c r="D32" s="234"/>
      <c r="E32" s="45" t="s">
        <v>41</v>
      </c>
      <c r="F32" s="45" t="s">
        <v>42</v>
      </c>
      <c r="G32" s="45" t="s">
        <v>58</v>
      </c>
      <c r="H32" s="45" t="s">
        <v>59</v>
      </c>
      <c r="I32" s="46" t="s">
        <v>60</v>
      </c>
      <c r="J32" s="46" t="s">
        <v>55</v>
      </c>
      <c r="M32" s="25"/>
    </row>
    <row r="33" spans="1:13" ht="15">
      <c r="A33" s="47"/>
      <c r="B33" s="71"/>
      <c r="C33" s="217"/>
      <c r="D33" s="218"/>
      <c r="E33" s="36"/>
      <c r="F33" s="70"/>
      <c r="G33" s="70"/>
      <c r="H33" s="70"/>
      <c r="I33" s="69"/>
      <c r="J33" s="59"/>
      <c r="M33" s="25"/>
    </row>
    <row r="34" spans="1:13" ht="15">
      <c r="A34" s="47"/>
      <c r="B34" s="71"/>
      <c r="C34" s="217"/>
      <c r="D34" s="218"/>
      <c r="E34" s="36"/>
      <c r="F34" s="70"/>
      <c r="G34" s="70"/>
      <c r="H34" s="70"/>
      <c r="I34" s="69"/>
      <c r="J34" s="59"/>
      <c r="M34" s="25"/>
    </row>
    <row r="35" spans="1:13" ht="15">
      <c r="A35" s="47"/>
      <c r="B35" s="71"/>
      <c r="C35" s="217"/>
      <c r="D35" s="218"/>
      <c r="E35" s="36"/>
      <c r="F35" s="70"/>
      <c r="G35" s="70"/>
      <c r="H35" s="70"/>
      <c r="I35" s="69"/>
      <c r="J35" s="59"/>
      <c r="M35" s="25"/>
    </row>
    <row r="36" spans="1:13" ht="15">
      <c r="A36" s="47"/>
      <c r="B36" s="71"/>
      <c r="C36" s="217"/>
      <c r="D36" s="218"/>
      <c r="E36" s="36"/>
      <c r="F36" s="70"/>
      <c r="G36" s="70"/>
      <c r="H36" s="70"/>
      <c r="I36" s="69"/>
      <c r="J36" s="59"/>
      <c r="M36" s="25"/>
    </row>
    <row r="37" spans="1:13" ht="15">
      <c r="A37" s="47"/>
      <c r="B37" s="71"/>
      <c r="C37" s="217"/>
      <c r="D37" s="218"/>
      <c r="E37" s="36"/>
      <c r="F37" s="70"/>
      <c r="G37" s="70"/>
      <c r="H37" s="70"/>
      <c r="I37" s="69"/>
      <c r="J37" s="59"/>
      <c r="M37" s="25"/>
    </row>
    <row r="38" spans="1:13" ht="15">
      <c r="A38" s="47"/>
      <c r="B38" s="71"/>
      <c r="C38" s="217"/>
      <c r="D38" s="218"/>
      <c r="E38" s="36"/>
      <c r="F38" s="70"/>
      <c r="G38" s="70"/>
      <c r="H38" s="70"/>
      <c r="I38" s="69"/>
      <c r="J38" s="59"/>
      <c r="M38" s="25"/>
    </row>
    <row r="39" spans="1:13" ht="15">
      <c r="A39" s="47"/>
      <c r="B39" s="71"/>
      <c r="C39" s="217"/>
      <c r="D39" s="218"/>
      <c r="E39" s="36"/>
      <c r="F39" s="70"/>
      <c r="G39" s="70"/>
      <c r="H39" s="70"/>
      <c r="I39" s="69"/>
      <c r="J39" s="59"/>
      <c r="M39" s="25"/>
    </row>
    <row r="40" spans="1:13" ht="15">
      <c r="A40" s="47"/>
      <c r="B40" s="71"/>
      <c r="C40" s="217"/>
      <c r="D40" s="218"/>
      <c r="E40" s="36"/>
      <c r="F40" s="70"/>
      <c r="G40" s="70"/>
      <c r="H40" s="70"/>
      <c r="I40" s="69"/>
      <c r="J40" s="59"/>
      <c r="M40" s="25"/>
    </row>
    <row r="41" spans="1:13" ht="15">
      <c r="A41" s="47"/>
      <c r="B41" s="71"/>
      <c r="C41" s="217"/>
      <c r="D41" s="218"/>
      <c r="E41" s="36"/>
      <c r="F41" s="70"/>
      <c r="G41" s="70"/>
      <c r="H41" s="70"/>
      <c r="I41" s="69"/>
      <c r="J41" s="59"/>
      <c r="M41" s="25"/>
    </row>
    <row r="42" spans="1:13" ht="15">
      <c r="A42" s="47"/>
      <c r="B42" s="71"/>
      <c r="C42" s="217"/>
      <c r="D42" s="218"/>
      <c r="E42" s="36"/>
      <c r="F42" s="70"/>
      <c r="G42" s="70"/>
      <c r="H42" s="70"/>
      <c r="I42" s="69"/>
      <c r="J42" s="59"/>
      <c r="M42" s="25"/>
    </row>
    <row r="43" spans="1:13" ht="15">
      <c r="A43" s="47"/>
      <c r="B43" s="71"/>
      <c r="C43" s="217"/>
      <c r="D43" s="218"/>
      <c r="E43" s="36"/>
      <c r="F43" s="70"/>
      <c r="G43" s="70"/>
      <c r="H43" s="70"/>
      <c r="I43" s="69"/>
      <c r="J43" s="59"/>
      <c r="M43" s="25"/>
    </row>
    <row r="44" spans="1:13" ht="15">
      <c r="A44" s="47"/>
      <c r="B44" s="71"/>
      <c r="C44" s="217"/>
      <c r="D44" s="218"/>
      <c r="E44" s="36"/>
      <c r="F44" s="70"/>
      <c r="G44" s="70"/>
      <c r="H44" s="70"/>
      <c r="I44" s="69"/>
      <c r="J44" s="59"/>
      <c r="M44" s="25"/>
    </row>
    <row r="45" spans="1:13" ht="15">
      <c r="A45" s="47"/>
      <c r="B45" s="71"/>
      <c r="C45" s="84"/>
      <c r="D45" s="85"/>
      <c r="E45" s="36"/>
      <c r="F45" s="70"/>
      <c r="G45" s="70"/>
      <c r="H45" s="70"/>
      <c r="I45" s="69"/>
      <c r="J45" s="59"/>
      <c r="M45" s="25"/>
    </row>
    <row r="46" spans="1:13" ht="15">
      <c r="A46" s="47"/>
      <c r="B46" s="71"/>
      <c r="C46" s="84"/>
      <c r="D46" s="85"/>
      <c r="E46" s="36"/>
      <c r="F46" s="70"/>
      <c r="G46" s="70"/>
      <c r="H46" s="70"/>
      <c r="I46" s="69"/>
      <c r="J46" s="59"/>
      <c r="M46" s="25"/>
    </row>
    <row r="47" spans="1:13" ht="15">
      <c r="A47" s="47"/>
      <c r="B47" s="71"/>
      <c r="C47" s="84"/>
      <c r="D47" s="85"/>
      <c r="E47" s="36"/>
      <c r="F47" s="70"/>
      <c r="G47" s="70"/>
      <c r="H47" s="70"/>
      <c r="I47" s="69"/>
      <c r="J47" s="59"/>
      <c r="M47" s="25"/>
    </row>
    <row r="48" spans="1:13" ht="15">
      <c r="A48" s="47"/>
      <c r="B48" s="71"/>
      <c r="C48" s="84"/>
      <c r="D48" s="85"/>
      <c r="E48" s="36"/>
      <c r="F48" s="70"/>
      <c r="G48" s="70"/>
      <c r="H48" s="70"/>
      <c r="I48" s="69"/>
      <c r="J48" s="59"/>
      <c r="M48" s="25"/>
    </row>
    <row r="49" spans="1:13" ht="15">
      <c r="A49" s="47"/>
      <c r="B49" s="71"/>
      <c r="C49" s="84"/>
      <c r="D49" s="85"/>
      <c r="E49" s="36"/>
      <c r="F49" s="70"/>
      <c r="G49" s="70"/>
      <c r="H49" s="70"/>
      <c r="I49" s="69"/>
      <c r="J49" s="59"/>
      <c r="M49" s="25"/>
    </row>
    <row r="50" spans="1:13" ht="15">
      <c r="A50" s="47"/>
      <c r="B50" s="71"/>
      <c r="C50" s="84"/>
      <c r="D50" s="85"/>
      <c r="E50" s="36"/>
      <c r="F50" s="70"/>
      <c r="G50" s="70"/>
      <c r="H50" s="70"/>
      <c r="I50" s="69"/>
      <c r="J50" s="59"/>
      <c r="M50" s="25"/>
    </row>
    <row r="51" spans="1:13" ht="15">
      <c r="A51" s="47"/>
      <c r="B51" s="71"/>
      <c r="C51" s="84"/>
      <c r="D51" s="85"/>
      <c r="E51" s="36"/>
      <c r="F51" s="70"/>
      <c r="G51" s="70"/>
      <c r="H51" s="70"/>
      <c r="I51" s="69"/>
      <c r="J51" s="59"/>
      <c r="M51" s="25"/>
    </row>
    <row r="52" spans="1:13" ht="15">
      <c r="A52" s="47"/>
      <c r="B52" s="71"/>
      <c r="C52" s="84"/>
      <c r="D52" s="85"/>
      <c r="E52" s="36"/>
      <c r="F52" s="70"/>
      <c r="G52" s="70"/>
      <c r="H52" s="70"/>
      <c r="I52" s="69"/>
      <c r="J52" s="59"/>
      <c r="M52" s="25"/>
    </row>
    <row r="53" spans="1:13" ht="15">
      <c r="A53" s="47"/>
      <c r="B53" s="71"/>
      <c r="C53" s="84"/>
      <c r="D53" s="85"/>
      <c r="E53" s="36"/>
      <c r="F53" s="70"/>
      <c r="G53" s="70"/>
      <c r="H53" s="70"/>
      <c r="I53" s="69"/>
      <c r="J53" s="59"/>
      <c r="M53" s="25"/>
    </row>
    <row r="54" spans="1:13" ht="15">
      <c r="A54" s="47"/>
      <c r="B54" s="71"/>
      <c r="C54" s="84"/>
      <c r="D54" s="85"/>
      <c r="E54" s="36"/>
      <c r="F54" s="70"/>
      <c r="G54" s="70"/>
      <c r="H54" s="70"/>
      <c r="I54" s="69"/>
      <c r="J54" s="59"/>
      <c r="M54" s="25"/>
    </row>
    <row r="55" spans="1:13" ht="15">
      <c r="A55" s="47"/>
      <c r="B55" s="71"/>
      <c r="C55" s="84"/>
      <c r="D55" s="85"/>
      <c r="E55" s="36"/>
      <c r="F55" s="70"/>
      <c r="G55" s="70"/>
      <c r="H55" s="70"/>
      <c r="I55" s="69"/>
      <c r="J55" s="59"/>
      <c r="M55" s="25"/>
    </row>
    <row r="56" spans="1:13" ht="15">
      <c r="A56" s="47"/>
      <c r="B56" s="71"/>
      <c r="C56" s="217"/>
      <c r="D56" s="218"/>
      <c r="E56" s="36"/>
      <c r="F56" s="70"/>
      <c r="G56" s="70"/>
      <c r="H56" s="70"/>
      <c r="I56" s="69"/>
      <c r="J56" s="59"/>
      <c r="M56" s="25"/>
    </row>
    <row r="57" spans="1:13" ht="15">
      <c r="A57" s="47"/>
      <c r="B57" s="71"/>
      <c r="C57" s="84"/>
      <c r="D57" s="85"/>
      <c r="E57" s="36"/>
      <c r="F57" s="70"/>
      <c r="G57" s="70"/>
      <c r="H57" s="70"/>
      <c r="I57" s="69"/>
      <c r="J57" s="59"/>
      <c r="M57" s="25"/>
    </row>
    <row r="58" spans="1:13" ht="15">
      <c r="A58" s="47"/>
      <c r="B58" s="71"/>
      <c r="C58" s="84"/>
      <c r="D58" s="85"/>
      <c r="E58" s="36"/>
      <c r="F58" s="70"/>
      <c r="G58" s="70"/>
      <c r="H58" s="70"/>
      <c r="I58" s="69"/>
      <c r="J58" s="59"/>
      <c r="M58" s="25"/>
    </row>
    <row r="59" spans="1:13" ht="15">
      <c r="A59" s="47"/>
      <c r="B59" s="71"/>
      <c r="C59" s="84"/>
      <c r="D59" s="85"/>
      <c r="E59" s="36"/>
      <c r="F59" s="70"/>
      <c r="G59" s="70"/>
      <c r="H59" s="70"/>
      <c r="I59" s="69"/>
      <c r="J59" s="59"/>
      <c r="M59" s="25"/>
    </row>
    <row r="60" spans="1:13" ht="15">
      <c r="A60" s="47"/>
      <c r="B60" s="71"/>
      <c r="C60" s="84"/>
      <c r="D60" s="85"/>
      <c r="E60" s="36"/>
      <c r="F60" s="70"/>
      <c r="G60" s="70"/>
      <c r="H60" s="70"/>
      <c r="I60" s="69"/>
      <c r="J60" s="59"/>
      <c r="M60" s="25"/>
    </row>
    <row r="61" spans="1:13" ht="15">
      <c r="A61" s="47"/>
      <c r="B61" s="71"/>
      <c r="C61" s="84"/>
      <c r="D61" s="85"/>
      <c r="E61" s="36"/>
      <c r="F61" s="70"/>
      <c r="G61" s="70"/>
      <c r="H61" s="70"/>
      <c r="I61" s="69"/>
      <c r="J61" s="59"/>
      <c r="M61" s="25"/>
    </row>
    <row r="62" spans="1:13" ht="15">
      <c r="A62" s="47"/>
      <c r="B62" s="71"/>
      <c r="C62" s="84"/>
      <c r="D62" s="85"/>
      <c r="E62" s="36"/>
      <c r="F62" s="70"/>
      <c r="G62" s="70"/>
      <c r="H62" s="70"/>
      <c r="I62" s="69"/>
      <c r="J62" s="59"/>
      <c r="M62" s="25"/>
    </row>
    <row r="63" spans="1:13" ht="15">
      <c r="A63" s="47"/>
      <c r="B63" s="71"/>
      <c r="C63" s="84"/>
      <c r="D63" s="85"/>
      <c r="E63" s="36"/>
      <c r="F63" s="70"/>
      <c r="G63" s="70"/>
      <c r="H63" s="70"/>
      <c r="I63" s="69"/>
      <c r="J63" s="59"/>
      <c r="M63" s="25"/>
    </row>
    <row r="64" spans="1:13" ht="15">
      <c r="A64" s="47"/>
      <c r="B64" s="71"/>
      <c r="C64" s="84"/>
      <c r="D64" s="85"/>
      <c r="E64" s="36"/>
      <c r="F64" s="70"/>
      <c r="G64" s="70"/>
      <c r="H64" s="70"/>
      <c r="I64" s="69"/>
      <c r="J64" s="59"/>
      <c r="M64" s="25"/>
    </row>
    <row r="65" spans="1:13" ht="15">
      <c r="A65" s="47"/>
      <c r="B65" s="71"/>
      <c r="C65" s="84"/>
      <c r="D65" s="85"/>
      <c r="E65" s="36"/>
      <c r="F65" s="70"/>
      <c r="G65" s="70"/>
      <c r="H65" s="70"/>
      <c r="I65" s="69"/>
      <c r="J65" s="59"/>
      <c r="M65" s="25"/>
    </row>
    <row r="66" spans="1:13" ht="15">
      <c r="A66" s="47"/>
      <c r="B66" s="71"/>
      <c r="C66" s="84"/>
      <c r="D66" s="85"/>
      <c r="E66" s="36"/>
      <c r="F66" s="70"/>
      <c r="G66" s="70"/>
      <c r="H66" s="70"/>
      <c r="I66" s="69"/>
      <c r="J66" s="59"/>
      <c r="M66" s="25"/>
    </row>
    <row r="67" spans="1:13" ht="15">
      <c r="A67" s="47"/>
      <c r="B67" s="71"/>
      <c r="C67" s="84"/>
      <c r="D67" s="85"/>
      <c r="E67" s="36"/>
      <c r="F67" s="70"/>
      <c r="G67" s="70"/>
      <c r="H67" s="70"/>
      <c r="I67" s="69"/>
      <c r="J67" s="59"/>
      <c r="M67" s="25"/>
    </row>
    <row r="68" spans="1:13" ht="15">
      <c r="A68" s="47"/>
      <c r="B68" s="71"/>
      <c r="C68" s="84"/>
      <c r="D68" s="85"/>
      <c r="E68" s="36"/>
      <c r="F68" s="70"/>
      <c r="G68" s="70"/>
      <c r="H68" s="70"/>
      <c r="I68" s="69"/>
      <c r="J68" s="59"/>
      <c r="M68" s="25"/>
    </row>
    <row r="69" spans="1:13" ht="15">
      <c r="A69" s="47"/>
      <c r="B69" s="71"/>
      <c r="C69" s="84"/>
      <c r="D69" s="85"/>
      <c r="E69" s="36"/>
      <c r="F69" s="70"/>
      <c r="G69" s="70"/>
      <c r="H69" s="70"/>
      <c r="I69" s="69"/>
      <c r="J69" s="59"/>
      <c r="M69" s="25"/>
    </row>
    <row r="70" spans="1:13" ht="15">
      <c r="A70" s="47"/>
      <c r="B70" s="71"/>
      <c r="C70" s="84"/>
      <c r="D70" s="85"/>
      <c r="E70" s="36"/>
      <c r="F70" s="70"/>
      <c r="G70" s="70"/>
      <c r="H70" s="70"/>
      <c r="I70" s="69"/>
      <c r="J70" s="59"/>
      <c r="M70" s="25"/>
    </row>
    <row r="71" spans="1:13" ht="15">
      <c r="A71" s="47"/>
      <c r="B71" s="71"/>
      <c r="C71" s="217"/>
      <c r="D71" s="218"/>
      <c r="E71" s="36"/>
      <c r="F71" s="70"/>
      <c r="G71" s="70"/>
      <c r="H71" s="70"/>
      <c r="I71" s="69"/>
      <c r="J71" s="59"/>
      <c r="M71" s="25"/>
    </row>
    <row r="72" spans="1:13" ht="15">
      <c r="A72" s="47"/>
      <c r="B72" s="71"/>
      <c r="C72" s="217"/>
      <c r="D72" s="218"/>
      <c r="E72" s="36"/>
      <c r="F72" s="70"/>
      <c r="G72" s="70"/>
      <c r="H72" s="70"/>
      <c r="I72" s="69"/>
      <c r="J72" s="59"/>
      <c r="M72" s="25"/>
    </row>
    <row r="73" spans="1:13" ht="15">
      <c r="A73" s="222" t="s">
        <v>74</v>
      </c>
      <c r="B73" s="223"/>
      <c r="C73" s="223"/>
      <c r="D73" s="223"/>
      <c r="E73" s="223"/>
      <c r="F73" s="223"/>
      <c r="G73" s="223"/>
      <c r="H73" s="223"/>
      <c r="I73" s="224"/>
      <c r="J73" s="67">
        <f>SUM(J33:J72)</f>
        <v>0</v>
      </c>
      <c r="M73" s="25"/>
    </row>
    <row r="74" spans="1:13" ht="75" customHeight="1">
      <c r="A74" s="215" t="s">
        <v>61</v>
      </c>
      <c r="B74" s="215"/>
      <c r="C74" s="215"/>
      <c r="D74" s="215"/>
      <c r="E74" s="215"/>
      <c r="F74" s="215"/>
      <c r="G74" s="215"/>
      <c r="H74" s="215"/>
      <c r="I74" s="215"/>
      <c r="J74" s="215"/>
      <c r="M74" s="25"/>
    </row>
    <row r="75" spans="1:10" ht="15">
      <c r="A75" s="77"/>
      <c r="B75" s="77"/>
      <c r="C75" s="77"/>
      <c r="D75" s="77"/>
      <c r="E75" s="77"/>
      <c r="F75" s="77"/>
      <c r="G75" s="77"/>
      <c r="H75" s="77"/>
      <c r="I75" s="77"/>
      <c r="J75" s="77"/>
    </row>
    <row r="76" spans="1:10" ht="21" customHeight="1">
      <c r="A76" s="216" t="s">
        <v>80</v>
      </c>
      <c r="B76" s="216"/>
      <c r="E76" s="87"/>
      <c r="F76" s="87"/>
      <c r="G76" s="87"/>
      <c r="H76" s="87"/>
      <c r="I76" s="87"/>
      <c r="J76" s="87"/>
    </row>
    <row r="77" spans="1:10" ht="39" customHeight="1">
      <c r="A77" s="63" t="s">
        <v>51</v>
      </c>
      <c r="B77" s="64" t="s">
        <v>68</v>
      </c>
      <c r="C77" s="65" t="s">
        <v>81</v>
      </c>
      <c r="D77" s="66"/>
      <c r="E77" s="219" t="s">
        <v>69</v>
      </c>
      <c r="F77" s="220"/>
      <c r="G77" s="220"/>
      <c r="H77" s="221"/>
      <c r="I77" s="68" t="s">
        <v>52</v>
      </c>
      <c r="J77" s="68" t="s">
        <v>70</v>
      </c>
    </row>
    <row r="78" spans="1:10" ht="15">
      <c r="A78" s="227" t="s">
        <v>1</v>
      </c>
      <c r="B78" s="162" t="s">
        <v>232</v>
      </c>
      <c r="C78" s="229">
        <v>36</v>
      </c>
      <c r="D78" s="229" t="s">
        <v>64</v>
      </c>
      <c r="E78" s="86" t="s">
        <v>46</v>
      </c>
      <c r="F78" s="198"/>
      <c r="G78" s="199"/>
      <c r="H78" s="200"/>
      <c r="I78" s="225"/>
      <c r="J78" s="201">
        <f>C78*I78</f>
        <v>0</v>
      </c>
    </row>
    <row r="79" spans="1:10" ht="15">
      <c r="A79" s="228"/>
      <c r="B79" s="163"/>
      <c r="C79" s="230"/>
      <c r="D79" s="230"/>
      <c r="E79" s="86" t="s">
        <v>47</v>
      </c>
      <c r="F79" s="198"/>
      <c r="G79" s="199"/>
      <c r="H79" s="200"/>
      <c r="I79" s="226"/>
      <c r="J79" s="202"/>
    </row>
    <row r="80" spans="1:10" ht="15">
      <c r="A80" s="228"/>
      <c r="B80" s="163"/>
      <c r="C80" s="230"/>
      <c r="D80" s="230"/>
      <c r="E80" s="86" t="s">
        <v>86</v>
      </c>
      <c r="F80" s="212" t="s">
        <v>53</v>
      </c>
      <c r="G80" s="213"/>
      <c r="H80" s="214"/>
      <c r="I80" s="226"/>
      <c r="J80" s="202"/>
    </row>
    <row r="81" spans="1:10" ht="15">
      <c r="A81" s="228"/>
      <c r="B81" s="163"/>
      <c r="C81" s="230"/>
      <c r="D81" s="230"/>
      <c r="E81" s="86" t="s">
        <v>48</v>
      </c>
      <c r="F81" s="198"/>
      <c r="G81" s="199"/>
      <c r="H81" s="200"/>
      <c r="I81" s="226"/>
      <c r="J81" s="202"/>
    </row>
    <row r="82" spans="1:10" ht="15">
      <c r="A82" s="228"/>
      <c r="B82" s="163"/>
      <c r="C82" s="230"/>
      <c r="D82" s="230"/>
      <c r="E82" s="86" t="s">
        <v>49</v>
      </c>
      <c r="F82" s="198"/>
      <c r="G82" s="199"/>
      <c r="H82" s="200"/>
      <c r="I82" s="226"/>
      <c r="J82" s="202"/>
    </row>
    <row r="83" spans="1:10" ht="15">
      <c r="A83" s="228"/>
      <c r="B83" s="163"/>
      <c r="C83" s="230"/>
      <c r="D83" s="230"/>
      <c r="E83" s="86" t="s">
        <v>50</v>
      </c>
      <c r="F83" s="198"/>
      <c r="G83" s="199"/>
      <c r="H83" s="200"/>
      <c r="I83" s="226"/>
      <c r="J83" s="202"/>
    </row>
    <row r="84" spans="1:13" s="87" customFormat="1" ht="17.25" customHeight="1">
      <c r="A84" s="238" t="s">
        <v>2</v>
      </c>
      <c r="B84" s="229" t="s">
        <v>233</v>
      </c>
      <c r="C84" s="229">
        <v>36</v>
      </c>
      <c r="D84" s="229" t="s">
        <v>64</v>
      </c>
      <c r="E84" s="160" t="s">
        <v>46</v>
      </c>
      <c r="F84" s="204"/>
      <c r="G84" s="204"/>
      <c r="H84" s="204"/>
      <c r="I84" s="225"/>
      <c r="J84" s="201">
        <f>C84*I84</f>
        <v>0</v>
      </c>
      <c r="M84" s="37"/>
    </row>
    <row r="85" spans="1:13" s="87" customFormat="1" ht="17.25" customHeight="1">
      <c r="A85" s="239"/>
      <c r="B85" s="230"/>
      <c r="C85" s="230"/>
      <c r="D85" s="230"/>
      <c r="E85" s="160" t="s">
        <v>47</v>
      </c>
      <c r="F85" s="204"/>
      <c r="G85" s="204"/>
      <c r="H85" s="204"/>
      <c r="I85" s="226"/>
      <c r="J85" s="202"/>
      <c r="M85" s="37"/>
    </row>
    <row r="86" spans="1:13" s="87" customFormat="1" ht="18" customHeight="1">
      <c r="A86" s="239"/>
      <c r="B86" s="230"/>
      <c r="C86" s="230"/>
      <c r="D86" s="230"/>
      <c r="E86" s="160" t="s">
        <v>86</v>
      </c>
      <c r="F86" s="205" t="s">
        <v>53</v>
      </c>
      <c r="G86" s="205"/>
      <c r="H86" s="205"/>
      <c r="I86" s="226"/>
      <c r="J86" s="202"/>
      <c r="M86" s="37"/>
    </row>
    <row r="87" spans="1:13" s="87" customFormat="1" ht="18" customHeight="1">
      <c r="A87" s="239"/>
      <c r="B87" s="230"/>
      <c r="C87" s="230"/>
      <c r="D87" s="230"/>
      <c r="E87" s="160" t="s">
        <v>48</v>
      </c>
      <c r="F87" s="204"/>
      <c r="G87" s="204"/>
      <c r="H87" s="204"/>
      <c r="I87" s="226"/>
      <c r="J87" s="202"/>
      <c r="M87" s="37"/>
    </row>
    <row r="88" spans="1:13" s="87" customFormat="1" ht="18" customHeight="1">
      <c r="A88" s="239"/>
      <c r="B88" s="230"/>
      <c r="C88" s="230"/>
      <c r="D88" s="230"/>
      <c r="E88" s="160" t="s">
        <v>49</v>
      </c>
      <c r="F88" s="204"/>
      <c r="G88" s="204"/>
      <c r="H88" s="204"/>
      <c r="I88" s="226"/>
      <c r="J88" s="202"/>
      <c r="M88" s="37"/>
    </row>
    <row r="89" spans="1:13" s="87" customFormat="1" ht="17.25" customHeight="1">
      <c r="A89" s="239"/>
      <c r="B89" s="230"/>
      <c r="C89" s="230"/>
      <c r="D89" s="230"/>
      <c r="E89" s="160" t="s">
        <v>50</v>
      </c>
      <c r="F89" s="198"/>
      <c r="G89" s="199"/>
      <c r="H89" s="200"/>
      <c r="I89" s="226"/>
      <c r="J89" s="202"/>
      <c r="M89" s="37"/>
    </row>
    <row r="90" spans="1:13" s="87" customFormat="1" ht="17.25" customHeight="1">
      <c r="A90" s="240">
        <v>3</v>
      </c>
      <c r="B90" s="203" t="s">
        <v>225</v>
      </c>
      <c r="C90" s="203">
        <v>36</v>
      </c>
      <c r="D90" s="203" t="s">
        <v>64</v>
      </c>
      <c r="E90" s="160" t="s">
        <v>46</v>
      </c>
      <c r="F90" s="198"/>
      <c r="G90" s="199"/>
      <c r="H90" s="200"/>
      <c r="I90" s="197"/>
      <c r="J90" s="201">
        <f>C90*I90</f>
        <v>0</v>
      </c>
      <c r="M90" s="37"/>
    </row>
    <row r="91" spans="1:10" ht="15">
      <c r="A91" s="240"/>
      <c r="B91" s="203"/>
      <c r="C91" s="203"/>
      <c r="D91" s="203"/>
      <c r="E91" s="160" t="s">
        <v>47</v>
      </c>
      <c r="F91" s="198"/>
      <c r="G91" s="199"/>
      <c r="H91" s="200"/>
      <c r="I91" s="197"/>
      <c r="J91" s="202"/>
    </row>
    <row r="92" spans="1:10" ht="15" customHeight="1">
      <c r="A92" s="240"/>
      <c r="B92" s="203"/>
      <c r="C92" s="203"/>
      <c r="D92" s="203"/>
      <c r="E92" s="160" t="s">
        <v>86</v>
      </c>
      <c r="F92" s="212" t="s">
        <v>53</v>
      </c>
      <c r="G92" s="213"/>
      <c r="H92" s="214"/>
      <c r="I92" s="197"/>
      <c r="J92" s="202"/>
    </row>
    <row r="93" spans="1:10" ht="15">
      <c r="A93" s="240"/>
      <c r="B93" s="203"/>
      <c r="C93" s="203"/>
      <c r="D93" s="203"/>
      <c r="E93" s="160" t="s">
        <v>48</v>
      </c>
      <c r="F93" s="198"/>
      <c r="G93" s="199"/>
      <c r="H93" s="200"/>
      <c r="I93" s="197"/>
      <c r="J93" s="202"/>
    </row>
    <row r="94" spans="1:10" ht="66.75" customHeight="1">
      <c r="A94" s="240"/>
      <c r="B94" s="203"/>
      <c r="C94" s="203"/>
      <c r="D94" s="203"/>
      <c r="E94" s="160" t="s">
        <v>49</v>
      </c>
      <c r="F94" s="198"/>
      <c r="G94" s="199"/>
      <c r="H94" s="200"/>
      <c r="I94" s="197"/>
      <c r="J94" s="202"/>
    </row>
    <row r="95" spans="1:10" ht="33" customHeight="1">
      <c r="A95" s="240"/>
      <c r="B95" s="203"/>
      <c r="C95" s="203"/>
      <c r="D95" s="203"/>
      <c r="E95" s="160" t="s">
        <v>50</v>
      </c>
      <c r="F95" s="198"/>
      <c r="G95" s="199"/>
      <c r="H95" s="200"/>
      <c r="I95" s="197"/>
      <c r="J95" s="202"/>
    </row>
    <row r="96" spans="1:13" s="87" customFormat="1" ht="21" customHeight="1">
      <c r="A96" s="238">
        <v>4</v>
      </c>
      <c r="B96" s="229" t="s">
        <v>234</v>
      </c>
      <c r="C96" s="229">
        <v>36</v>
      </c>
      <c r="D96" s="229" t="s">
        <v>64</v>
      </c>
      <c r="E96" s="160" t="s">
        <v>46</v>
      </c>
      <c r="F96" s="198"/>
      <c r="G96" s="199"/>
      <c r="H96" s="200"/>
      <c r="I96" s="197"/>
      <c r="J96" s="201">
        <f>C96*I96</f>
        <v>0</v>
      </c>
      <c r="M96" s="37"/>
    </row>
    <row r="97" spans="1:13" s="87" customFormat="1" ht="19.5" customHeight="1">
      <c r="A97" s="239"/>
      <c r="B97" s="230"/>
      <c r="C97" s="230"/>
      <c r="D97" s="230"/>
      <c r="E97" s="160" t="s">
        <v>47</v>
      </c>
      <c r="F97" s="198"/>
      <c r="G97" s="199"/>
      <c r="H97" s="200"/>
      <c r="I97" s="197"/>
      <c r="J97" s="202"/>
      <c r="M97" s="37"/>
    </row>
    <row r="98" spans="1:10" ht="19.5" customHeight="1">
      <c r="A98" s="239"/>
      <c r="B98" s="230"/>
      <c r="C98" s="230"/>
      <c r="D98" s="230"/>
      <c r="E98" s="160" t="s">
        <v>86</v>
      </c>
      <c r="F98" s="212" t="s">
        <v>53</v>
      </c>
      <c r="G98" s="213"/>
      <c r="H98" s="214"/>
      <c r="I98" s="197"/>
      <c r="J98" s="202"/>
    </row>
    <row r="99" spans="1:10" ht="15">
      <c r="A99" s="239"/>
      <c r="B99" s="230"/>
      <c r="C99" s="230"/>
      <c r="D99" s="230"/>
      <c r="E99" s="160" t="s">
        <v>48</v>
      </c>
      <c r="F99" s="198"/>
      <c r="G99" s="199"/>
      <c r="H99" s="200"/>
      <c r="I99" s="197"/>
      <c r="J99" s="202"/>
    </row>
    <row r="100" spans="1:10" ht="15">
      <c r="A100" s="239"/>
      <c r="B100" s="230"/>
      <c r="C100" s="230"/>
      <c r="D100" s="230"/>
      <c r="E100" s="160" t="s">
        <v>49</v>
      </c>
      <c r="F100" s="198"/>
      <c r="G100" s="199"/>
      <c r="H100" s="200"/>
      <c r="I100" s="197"/>
      <c r="J100" s="202"/>
    </row>
    <row r="101" spans="1:10" ht="18" customHeight="1">
      <c r="A101" s="239"/>
      <c r="B101" s="230"/>
      <c r="C101" s="230"/>
      <c r="D101" s="230"/>
      <c r="E101" s="160" t="s">
        <v>50</v>
      </c>
      <c r="F101" s="198"/>
      <c r="G101" s="199"/>
      <c r="H101" s="200"/>
      <c r="I101" s="197"/>
      <c r="J101" s="202"/>
    </row>
    <row r="102" spans="1:10" ht="34.5" customHeight="1">
      <c r="A102" s="238">
        <v>5</v>
      </c>
      <c r="B102" s="229" t="s">
        <v>235</v>
      </c>
      <c r="C102" s="229">
        <v>36</v>
      </c>
      <c r="D102" s="229" t="s">
        <v>64</v>
      </c>
      <c r="E102" s="91" t="s">
        <v>46</v>
      </c>
      <c r="F102" s="198"/>
      <c r="G102" s="199"/>
      <c r="H102" s="200"/>
      <c r="I102" s="197"/>
      <c r="J102" s="201">
        <f>C102*I102</f>
        <v>0</v>
      </c>
    </row>
    <row r="103" spans="1:13" s="87" customFormat="1" ht="34.5" customHeight="1">
      <c r="A103" s="239"/>
      <c r="B103" s="230"/>
      <c r="C103" s="230"/>
      <c r="D103" s="230"/>
      <c r="E103" s="91" t="s">
        <v>47</v>
      </c>
      <c r="F103" s="198"/>
      <c r="G103" s="199"/>
      <c r="H103" s="200"/>
      <c r="I103" s="197"/>
      <c r="J103" s="202"/>
      <c r="M103" s="37"/>
    </row>
    <row r="104" spans="1:10" ht="19.5" customHeight="1">
      <c r="A104" s="239"/>
      <c r="B104" s="230"/>
      <c r="C104" s="230"/>
      <c r="D104" s="230"/>
      <c r="E104" s="91" t="s">
        <v>86</v>
      </c>
      <c r="F104" s="212" t="s">
        <v>53</v>
      </c>
      <c r="G104" s="213"/>
      <c r="H104" s="214"/>
      <c r="I104" s="197"/>
      <c r="J104" s="202"/>
    </row>
    <row r="105" spans="1:10" ht="15">
      <c r="A105" s="239"/>
      <c r="B105" s="230"/>
      <c r="C105" s="230"/>
      <c r="D105" s="230"/>
      <c r="E105" s="91" t="s">
        <v>48</v>
      </c>
      <c r="F105" s="198"/>
      <c r="G105" s="199"/>
      <c r="H105" s="200"/>
      <c r="I105" s="197"/>
      <c r="J105" s="202"/>
    </row>
    <row r="106" spans="1:10" ht="15">
      <c r="A106" s="239"/>
      <c r="B106" s="230"/>
      <c r="C106" s="230"/>
      <c r="D106" s="230"/>
      <c r="E106" s="91" t="s">
        <v>49</v>
      </c>
      <c r="F106" s="198"/>
      <c r="G106" s="199"/>
      <c r="H106" s="200"/>
      <c r="I106" s="197"/>
      <c r="J106" s="202"/>
    </row>
    <row r="107" spans="1:10" ht="15">
      <c r="A107" s="239"/>
      <c r="B107" s="230"/>
      <c r="C107" s="230"/>
      <c r="D107" s="230"/>
      <c r="E107" s="91" t="s">
        <v>50</v>
      </c>
      <c r="F107" s="198"/>
      <c r="G107" s="199"/>
      <c r="H107" s="200"/>
      <c r="I107" s="197"/>
      <c r="J107" s="202"/>
    </row>
    <row r="108" spans="1:10" ht="15">
      <c r="A108" s="105">
        <v>6</v>
      </c>
      <c r="B108" s="164" t="s">
        <v>84</v>
      </c>
      <c r="C108" s="164">
        <v>36</v>
      </c>
      <c r="D108" s="164" t="s">
        <v>64</v>
      </c>
      <c r="E108" s="91" t="s">
        <v>85</v>
      </c>
      <c r="F108" s="198"/>
      <c r="G108" s="199"/>
      <c r="H108" s="200"/>
      <c r="I108" s="111"/>
      <c r="J108" s="112">
        <f>C108*I108</f>
        <v>0</v>
      </c>
    </row>
    <row r="109" spans="1:10" ht="15" customHeight="1">
      <c r="A109" s="242" t="s">
        <v>74</v>
      </c>
      <c r="B109" s="242"/>
      <c r="C109" s="242"/>
      <c r="D109" s="242"/>
      <c r="E109" s="242"/>
      <c r="F109" s="242"/>
      <c r="G109" s="242"/>
      <c r="H109" s="242"/>
      <c r="I109" s="243"/>
      <c r="J109" s="90">
        <f>SUM(J78:J108)</f>
        <v>0</v>
      </c>
    </row>
    <row r="110" spans="1:10" ht="15">
      <c r="A110" s="74"/>
      <c r="B110" s="74"/>
      <c r="C110" s="74"/>
      <c r="D110" s="74"/>
      <c r="E110" s="74"/>
      <c r="F110" s="74"/>
      <c r="G110" s="74"/>
      <c r="H110" s="74"/>
      <c r="I110" s="74"/>
      <c r="J110" s="75"/>
    </row>
    <row r="111" spans="1:10" ht="15" customHeight="1">
      <c r="A111" s="241" t="s">
        <v>71</v>
      </c>
      <c r="B111" s="241"/>
      <c r="C111" s="241"/>
      <c r="D111" s="241"/>
      <c r="E111" s="241"/>
      <c r="F111" s="241"/>
      <c r="G111" s="87"/>
      <c r="H111" s="87"/>
      <c r="I111" s="87"/>
      <c r="J111" s="87"/>
    </row>
    <row r="112" spans="1:10" ht="42.75">
      <c r="A112" s="93"/>
      <c r="B112" s="94"/>
      <c r="C112" s="95" t="s">
        <v>87</v>
      </c>
      <c r="D112" s="96" t="s">
        <v>88</v>
      </c>
      <c r="E112" s="95" t="s">
        <v>62</v>
      </c>
      <c r="F112" s="95" t="s">
        <v>63</v>
      </c>
      <c r="G112" s="87"/>
      <c r="H112" s="87"/>
      <c r="I112" s="87"/>
      <c r="J112" s="87"/>
    </row>
    <row r="113" spans="1:13" s="161" customFormat="1" ht="15">
      <c r="A113" s="102" t="s">
        <v>1</v>
      </c>
      <c r="B113" s="103" t="s">
        <v>82</v>
      </c>
      <c r="C113" s="97"/>
      <c r="D113" s="98">
        <v>26280</v>
      </c>
      <c r="E113" s="99">
        <v>0.27</v>
      </c>
      <c r="F113" s="110">
        <f aca="true" t="shared" si="0" ref="F113:F118">((C113*D113*E113)/1000)*2</f>
        <v>0</v>
      </c>
      <c r="M113" s="37"/>
    </row>
    <row r="114" spans="1:13" s="161" customFormat="1" ht="15">
      <c r="A114" s="102" t="s">
        <v>2</v>
      </c>
      <c r="B114" s="103" t="s">
        <v>82</v>
      </c>
      <c r="C114" s="97"/>
      <c r="D114" s="98">
        <v>26280</v>
      </c>
      <c r="E114" s="99">
        <v>0.27</v>
      </c>
      <c r="F114" s="110">
        <f t="shared" si="0"/>
        <v>0</v>
      </c>
      <c r="M114" s="37"/>
    </row>
    <row r="115" spans="1:10" ht="15">
      <c r="A115" s="102" t="s">
        <v>3</v>
      </c>
      <c r="B115" s="103" t="s">
        <v>226</v>
      </c>
      <c r="C115" s="97"/>
      <c r="D115" s="98">
        <v>26280</v>
      </c>
      <c r="E115" s="99">
        <v>0.27</v>
      </c>
      <c r="F115" s="110">
        <f t="shared" si="0"/>
        <v>0</v>
      </c>
      <c r="G115" s="87"/>
      <c r="H115" s="87"/>
      <c r="I115" s="87"/>
      <c r="J115" s="87"/>
    </row>
    <row r="116" spans="1:13" s="161" customFormat="1" ht="15">
      <c r="A116" s="102" t="s">
        <v>4</v>
      </c>
      <c r="B116" s="103" t="s">
        <v>82</v>
      </c>
      <c r="C116" s="97"/>
      <c r="D116" s="98">
        <v>6024</v>
      </c>
      <c r="E116" s="99">
        <v>0.27</v>
      </c>
      <c r="F116" s="110">
        <f t="shared" si="0"/>
        <v>0</v>
      </c>
      <c r="M116" s="37"/>
    </row>
    <row r="117" spans="1:10" ht="15">
      <c r="A117" s="102" t="s">
        <v>21</v>
      </c>
      <c r="B117" s="103" t="s">
        <v>82</v>
      </c>
      <c r="C117" s="97"/>
      <c r="D117" s="165">
        <v>17620.5</v>
      </c>
      <c r="E117" s="99">
        <v>0.27</v>
      </c>
      <c r="F117" s="110">
        <f t="shared" si="0"/>
        <v>0</v>
      </c>
      <c r="G117" s="87"/>
      <c r="H117" s="87"/>
      <c r="I117" s="87"/>
      <c r="J117" s="87"/>
    </row>
    <row r="118" spans="1:10" ht="15">
      <c r="A118" s="102" t="s">
        <v>27</v>
      </c>
      <c r="B118" s="104" t="s">
        <v>84</v>
      </c>
      <c r="C118" s="97"/>
      <c r="D118" s="165">
        <v>17620.5</v>
      </c>
      <c r="E118" s="99">
        <v>0.27</v>
      </c>
      <c r="F118" s="110">
        <f t="shared" si="0"/>
        <v>0</v>
      </c>
      <c r="G118" s="87"/>
      <c r="H118" s="87"/>
      <c r="I118" s="87"/>
      <c r="J118" s="87"/>
    </row>
    <row r="119" spans="1:10" ht="15">
      <c r="A119" s="93"/>
      <c r="B119" s="94"/>
      <c r="C119" s="100"/>
      <c r="D119" s="94"/>
      <c r="E119" s="100" t="s">
        <v>74</v>
      </c>
      <c r="F119" s="110">
        <f>SUM(F115:F118)</f>
        <v>0</v>
      </c>
      <c r="G119" s="87"/>
      <c r="H119" s="87"/>
      <c r="I119" s="87"/>
      <c r="J119" s="87"/>
    </row>
    <row r="120" spans="1:10" ht="15">
      <c r="A120" s="93"/>
      <c r="B120" s="94"/>
      <c r="C120" s="100"/>
      <c r="D120" s="94"/>
      <c r="E120" s="100"/>
      <c r="F120" s="101"/>
      <c r="G120" s="87"/>
      <c r="H120" s="87"/>
      <c r="I120" s="87"/>
      <c r="J120" s="87"/>
    </row>
    <row r="121" spans="1:4" ht="15">
      <c r="A121" s="25"/>
      <c r="C121" s="25"/>
      <c r="D121" s="25"/>
    </row>
    <row r="122" spans="1:4" ht="15">
      <c r="A122" s="25"/>
      <c r="C122" s="25"/>
      <c r="D122" s="25"/>
    </row>
    <row r="123" spans="1:4" ht="15">
      <c r="A123" s="25"/>
      <c r="C123" s="25"/>
      <c r="D123" s="25"/>
    </row>
    <row r="124" spans="1:4" ht="15">
      <c r="A124" s="25"/>
      <c r="C124" s="25"/>
      <c r="D124" s="25"/>
    </row>
    <row r="125" spans="1:4" ht="15">
      <c r="A125" s="25"/>
      <c r="C125" s="25"/>
      <c r="D125" s="25"/>
    </row>
    <row r="126" spans="1:4" ht="15">
      <c r="A126" s="25"/>
      <c r="C126" s="25"/>
      <c r="D126" s="25"/>
    </row>
  </sheetData>
  <sheetProtection/>
  <mergeCells count="90">
    <mergeCell ref="A111:F111"/>
    <mergeCell ref="A109:I109"/>
    <mergeCell ref="I84:I89"/>
    <mergeCell ref="A96:A101"/>
    <mergeCell ref="B96:B101"/>
    <mergeCell ref="C96:C101"/>
    <mergeCell ref="D96:D101"/>
    <mergeCell ref="A102:A107"/>
    <mergeCell ref="B102:B107"/>
    <mergeCell ref="C102:C107"/>
    <mergeCell ref="D102:D107"/>
    <mergeCell ref="F93:H93"/>
    <mergeCell ref="F92:H92"/>
    <mergeCell ref="F91:H91"/>
    <mergeCell ref="B84:B89"/>
    <mergeCell ref="A84:A89"/>
    <mergeCell ref="C84:C89"/>
    <mergeCell ref="D84:D89"/>
    <mergeCell ref="A90:A95"/>
    <mergeCell ref="F99:H99"/>
    <mergeCell ref="F98:H98"/>
    <mergeCell ref="F97:H97"/>
    <mergeCell ref="F95:H95"/>
    <mergeCell ref="F94:H94"/>
    <mergeCell ref="F96:H96"/>
    <mergeCell ref="A6:C6"/>
    <mergeCell ref="B5:F5"/>
    <mergeCell ref="A30:F30"/>
    <mergeCell ref="C71:D71"/>
    <mergeCell ref="C35:D35"/>
    <mergeCell ref="C36:D36"/>
    <mergeCell ref="C37:D37"/>
    <mergeCell ref="C38:D38"/>
    <mergeCell ref="C41:D41"/>
    <mergeCell ref="C42:D42"/>
    <mergeCell ref="C43:D43"/>
    <mergeCell ref="C44:D44"/>
    <mergeCell ref="A28:J28"/>
    <mergeCell ref="A31:B31"/>
    <mergeCell ref="C32:D32"/>
    <mergeCell ref="C33:D33"/>
    <mergeCell ref="C34:D34"/>
    <mergeCell ref="C39:D39"/>
    <mergeCell ref="C40:D40"/>
    <mergeCell ref="F82:H82"/>
    <mergeCell ref="C78:C83"/>
    <mergeCell ref="D78:D83"/>
    <mergeCell ref="F83:H83"/>
    <mergeCell ref="F79:H79"/>
    <mergeCell ref="F80:H80"/>
    <mergeCell ref="F108:H108"/>
    <mergeCell ref="J78:J83"/>
    <mergeCell ref="I78:I83"/>
    <mergeCell ref="A78:A83"/>
    <mergeCell ref="F102:H102"/>
    <mergeCell ref="F106:H106"/>
    <mergeCell ref="C56:D56"/>
    <mergeCell ref="I102:I107"/>
    <mergeCell ref="E77:H77"/>
    <mergeCell ref="J102:J107"/>
    <mergeCell ref="F107:H107"/>
    <mergeCell ref="F81:H81"/>
    <mergeCell ref="F78:H78"/>
    <mergeCell ref="C72:D72"/>
    <mergeCell ref="A73:I73"/>
    <mergeCell ref="A15:D15"/>
    <mergeCell ref="A8:D8"/>
    <mergeCell ref="A20:D20"/>
    <mergeCell ref="F103:H103"/>
    <mergeCell ref="F104:H104"/>
    <mergeCell ref="F105:H105"/>
    <mergeCell ref="A74:J74"/>
    <mergeCell ref="A76:B76"/>
    <mergeCell ref="F84:H84"/>
    <mergeCell ref="J84:J89"/>
    <mergeCell ref="F85:H85"/>
    <mergeCell ref="F86:H86"/>
    <mergeCell ref="F87:H87"/>
    <mergeCell ref="F88:H88"/>
    <mergeCell ref="F89:H89"/>
    <mergeCell ref="I96:I101"/>
    <mergeCell ref="F101:H101"/>
    <mergeCell ref="J96:J101"/>
    <mergeCell ref="B90:B95"/>
    <mergeCell ref="C90:C95"/>
    <mergeCell ref="D90:D95"/>
    <mergeCell ref="F90:H90"/>
    <mergeCell ref="I90:I95"/>
    <mergeCell ref="J90:J95"/>
    <mergeCell ref="F100:H10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131"/>
  <sheetViews>
    <sheetView zoomScaleSheetLayoutView="85" workbookViewId="0" topLeftCell="A130">
      <selection activeCell="H112" sqref="H112"/>
    </sheetView>
  </sheetViews>
  <sheetFormatPr defaultColWidth="9.00390625" defaultRowHeight="12.75"/>
  <cols>
    <col min="1" max="1" width="5.125" style="0" customWidth="1"/>
    <col min="2" max="2" width="55.375" style="0" customWidth="1"/>
    <col min="3" max="3" width="19.125" style="0" customWidth="1"/>
    <col min="4" max="4" width="20.75390625" style="0" customWidth="1"/>
  </cols>
  <sheetData>
    <row r="1" spans="1:4" ht="15" customHeight="1">
      <c r="A1" s="114"/>
      <c r="B1" s="114"/>
      <c r="C1" s="114"/>
      <c r="D1" s="114" t="s">
        <v>90</v>
      </c>
    </row>
    <row r="2" spans="1:3" ht="33" customHeight="1">
      <c r="A2" s="170"/>
      <c r="B2" s="169" t="s">
        <v>91</v>
      </c>
      <c r="C2" s="170"/>
    </row>
    <row r="3" spans="2:3" ht="12.75">
      <c r="B3" s="89"/>
      <c r="C3" s="89"/>
    </row>
    <row r="4" spans="1:4" ht="12.75">
      <c r="A4" s="174" t="s">
        <v>238</v>
      </c>
      <c r="B4" s="171"/>
      <c r="C4" s="172"/>
      <c r="D4" s="159"/>
    </row>
    <row r="5" spans="1:4" ht="25.5">
      <c r="A5" s="269" t="s">
        <v>51</v>
      </c>
      <c r="B5" s="270" t="s">
        <v>137</v>
      </c>
      <c r="C5" s="271"/>
      <c r="D5" s="143" t="s">
        <v>138</v>
      </c>
    </row>
    <row r="6" spans="1:4" ht="25.5">
      <c r="A6" s="269"/>
      <c r="B6" s="272"/>
      <c r="C6" s="273"/>
      <c r="D6" s="144" t="s">
        <v>139</v>
      </c>
    </row>
    <row r="7" spans="1:4" ht="52.5" customHeight="1">
      <c r="A7" s="124">
        <v>1</v>
      </c>
      <c r="B7" s="266" t="s">
        <v>140</v>
      </c>
      <c r="C7" s="267"/>
      <c r="D7" s="145"/>
    </row>
    <row r="8" spans="1:4" ht="27.75" customHeight="1">
      <c r="A8" s="124">
        <v>2</v>
      </c>
      <c r="B8" s="263" t="s">
        <v>141</v>
      </c>
      <c r="C8" s="252"/>
      <c r="D8" s="124"/>
    </row>
    <row r="9" spans="1:4" ht="55.5" customHeight="1">
      <c r="A9" s="124">
        <v>3</v>
      </c>
      <c r="B9" s="263" t="s">
        <v>142</v>
      </c>
      <c r="C9" s="252"/>
      <c r="D9" s="124"/>
    </row>
    <row r="10" spans="1:4" ht="51.75" customHeight="1">
      <c r="A10" s="124">
        <v>4</v>
      </c>
      <c r="B10" s="263" t="s">
        <v>143</v>
      </c>
      <c r="C10" s="252"/>
      <c r="D10" s="124"/>
    </row>
    <row r="11" spans="1:4" ht="56.25" customHeight="1">
      <c r="A11" s="124">
        <v>5</v>
      </c>
      <c r="B11" s="266" t="s">
        <v>144</v>
      </c>
      <c r="C11" s="267"/>
      <c r="D11" s="145"/>
    </row>
    <row r="12" spans="1:4" ht="57.75" customHeight="1">
      <c r="A12" s="124">
        <v>6</v>
      </c>
      <c r="B12" s="266" t="s">
        <v>145</v>
      </c>
      <c r="C12" s="267"/>
      <c r="D12" s="145"/>
    </row>
    <row r="13" spans="1:4" ht="54" customHeight="1">
      <c r="A13" s="124">
        <v>7</v>
      </c>
      <c r="B13" s="265" t="s">
        <v>146</v>
      </c>
      <c r="C13" s="265"/>
      <c r="D13" s="124"/>
    </row>
    <row r="14" spans="1:4" ht="44.25" customHeight="1">
      <c r="A14" s="124">
        <v>8</v>
      </c>
      <c r="B14" s="263" t="s">
        <v>147</v>
      </c>
      <c r="C14" s="252"/>
      <c r="D14" s="124"/>
    </row>
    <row r="15" spans="1:4" ht="42.75" customHeight="1">
      <c r="A15" s="124">
        <v>9</v>
      </c>
      <c r="B15" s="263" t="s">
        <v>148</v>
      </c>
      <c r="C15" s="252"/>
      <c r="D15" s="124"/>
    </row>
    <row r="16" spans="1:4" ht="39" customHeight="1">
      <c r="A16" s="124">
        <v>10</v>
      </c>
      <c r="B16" s="263" t="s">
        <v>149</v>
      </c>
      <c r="C16" s="264"/>
      <c r="D16" s="124"/>
    </row>
    <row r="17" spans="1:4" ht="41.25" customHeight="1">
      <c r="A17" s="124">
        <v>11</v>
      </c>
      <c r="B17" s="263" t="s">
        <v>150</v>
      </c>
      <c r="C17" s="264"/>
      <c r="D17" s="124"/>
    </row>
    <row r="18" spans="1:4" ht="45.75" customHeight="1">
      <c r="A18" s="124">
        <v>12</v>
      </c>
      <c r="B18" s="263" t="s">
        <v>151</v>
      </c>
      <c r="C18" s="252"/>
      <c r="D18" s="124"/>
    </row>
    <row r="19" spans="1:4" ht="55.5" customHeight="1">
      <c r="A19" s="124">
        <v>13</v>
      </c>
      <c r="B19" s="263" t="s">
        <v>152</v>
      </c>
      <c r="C19" s="252"/>
      <c r="D19" s="124"/>
    </row>
    <row r="20" spans="1:4" ht="31.5" customHeight="1">
      <c r="A20" s="124">
        <v>14</v>
      </c>
      <c r="B20" s="263" t="s">
        <v>153</v>
      </c>
      <c r="C20" s="252"/>
      <c r="D20" s="124"/>
    </row>
    <row r="21" spans="1:4" ht="38.25" customHeight="1">
      <c r="A21" s="146">
        <v>15</v>
      </c>
      <c r="B21" s="247" t="s">
        <v>236</v>
      </c>
      <c r="C21" s="256"/>
      <c r="D21" s="141"/>
    </row>
    <row r="22" spans="1:4" ht="43.5" customHeight="1">
      <c r="A22" s="146">
        <v>16</v>
      </c>
      <c r="B22" s="257" t="s">
        <v>155</v>
      </c>
      <c r="C22" s="247"/>
      <c r="D22" s="141"/>
    </row>
    <row r="23" spans="1:4" ht="94.5" customHeight="1">
      <c r="A23" s="146">
        <v>17</v>
      </c>
      <c r="B23" s="246" t="s">
        <v>156</v>
      </c>
      <c r="C23" s="247"/>
      <c r="D23" s="141"/>
    </row>
    <row r="24" spans="1:4" ht="27" customHeight="1">
      <c r="A24" s="166">
        <v>18</v>
      </c>
      <c r="B24" s="268" t="s">
        <v>157</v>
      </c>
      <c r="C24" s="268"/>
      <c r="D24" s="141"/>
    </row>
    <row r="25" spans="1:4" ht="12.75">
      <c r="A25" s="158" t="s">
        <v>158</v>
      </c>
      <c r="B25" s="159"/>
      <c r="C25" s="159"/>
      <c r="D25" s="159"/>
    </row>
    <row r="26" spans="1:4" ht="12.75">
      <c r="A26" s="173" t="s">
        <v>159</v>
      </c>
      <c r="B26" s="159"/>
      <c r="C26" s="159"/>
      <c r="D26" s="159"/>
    </row>
    <row r="27" spans="1:4" ht="12.75">
      <c r="A27" s="89"/>
      <c r="B27" s="89"/>
      <c r="C27" s="89"/>
      <c r="D27" s="89"/>
    </row>
    <row r="28" spans="1:4" ht="12.75">
      <c r="A28" s="174" t="s">
        <v>239</v>
      </c>
      <c r="B28" s="171"/>
      <c r="C28" s="172"/>
      <c r="D28" s="159"/>
    </row>
    <row r="29" spans="1:4" ht="25.5">
      <c r="A29" s="269" t="s">
        <v>51</v>
      </c>
      <c r="B29" s="270" t="s">
        <v>137</v>
      </c>
      <c r="C29" s="271"/>
      <c r="D29" s="143" t="s">
        <v>138</v>
      </c>
    </row>
    <row r="30" spans="1:4" ht="25.5">
      <c r="A30" s="269"/>
      <c r="B30" s="272"/>
      <c r="C30" s="273"/>
      <c r="D30" s="144" t="s">
        <v>139</v>
      </c>
    </row>
    <row r="31" spans="1:4" ht="59.25" customHeight="1">
      <c r="A31" s="124">
        <v>1</v>
      </c>
      <c r="B31" s="266" t="s">
        <v>140</v>
      </c>
      <c r="C31" s="267"/>
      <c r="D31" s="145"/>
    </row>
    <row r="32" spans="1:4" ht="39" customHeight="1">
      <c r="A32" s="124">
        <v>2</v>
      </c>
      <c r="B32" s="263" t="s">
        <v>141</v>
      </c>
      <c r="C32" s="252"/>
      <c r="D32" s="124"/>
    </row>
    <row r="33" spans="1:4" ht="51.75" customHeight="1">
      <c r="A33" s="124">
        <v>3</v>
      </c>
      <c r="B33" s="263" t="s">
        <v>142</v>
      </c>
      <c r="C33" s="252"/>
      <c r="D33" s="124"/>
    </row>
    <row r="34" spans="1:4" ht="48.75" customHeight="1">
      <c r="A34" s="124">
        <v>4</v>
      </c>
      <c r="B34" s="265" t="s">
        <v>160</v>
      </c>
      <c r="C34" s="265"/>
      <c r="D34" s="124"/>
    </row>
    <row r="35" spans="1:4" ht="44.25" customHeight="1">
      <c r="A35" s="124">
        <v>5</v>
      </c>
      <c r="B35" s="253" t="s">
        <v>161</v>
      </c>
      <c r="C35" s="255"/>
      <c r="D35" s="124"/>
    </row>
    <row r="36" spans="1:4" ht="48.75" customHeight="1">
      <c r="A36" s="124">
        <v>6</v>
      </c>
      <c r="B36" s="251" t="s">
        <v>162</v>
      </c>
      <c r="C36" s="252"/>
      <c r="D36" s="145"/>
    </row>
    <row r="37" spans="1:4" ht="62.25" customHeight="1">
      <c r="A37" s="124">
        <v>7</v>
      </c>
      <c r="B37" s="266" t="s">
        <v>145</v>
      </c>
      <c r="C37" s="267"/>
      <c r="D37" s="145"/>
    </row>
    <row r="38" spans="1:4" ht="53.25" customHeight="1">
      <c r="A38" s="124">
        <v>8</v>
      </c>
      <c r="B38" s="265" t="s">
        <v>146</v>
      </c>
      <c r="C38" s="265"/>
      <c r="D38" s="124"/>
    </row>
    <row r="39" spans="1:4" ht="54" customHeight="1">
      <c r="A39" s="124">
        <v>9</v>
      </c>
      <c r="B39" s="263" t="s">
        <v>147</v>
      </c>
      <c r="C39" s="252"/>
      <c r="D39" s="124"/>
    </row>
    <row r="40" spans="1:4" ht="48" customHeight="1">
      <c r="A40" s="124">
        <v>10</v>
      </c>
      <c r="B40" s="263" t="s">
        <v>148</v>
      </c>
      <c r="C40" s="252"/>
      <c r="D40" s="124"/>
    </row>
    <row r="41" spans="1:4" ht="48.75" customHeight="1">
      <c r="A41" s="124">
        <v>11</v>
      </c>
      <c r="B41" s="263" t="s">
        <v>163</v>
      </c>
      <c r="C41" s="264"/>
      <c r="D41" s="124"/>
    </row>
    <row r="42" spans="1:4" ht="45.75" customHeight="1">
      <c r="A42" s="124">
        <v>12</v>
      </c>
      <c r="B42" s="263" t="s">
        <v>164</v>
      </c>
      <c r="C42" s="264"/>
      <c r="D42" s="124"/>
    </row>
    <row r="43" spans="1:4" ht="44.25" customHeight="1">
      <c r="A43" s="124">
        <v>13</v>
      </c>
      <c r="B43" s="263" t="s">
        <v>151</v>
      </c>
      <c r="C43" s="252"/>
      <c r="D43" s="124"/>
    </row>
    <row r="44" spans="1:4" ht="62.25" customHeight="1">
      <c r="A44" s="124">
        <v>14</v>
      </c>
      <c r="B44" s="263" t="s">
        <v>152</v>
      </c>
      <c r="C44" s="252"/>
      <c r="D44" s="124"/>
    </row>
    <row r="45" spans="1:4" ht="28.5" customHeight="1">
      <c r="A45" s="124">
        <v>15</v>
      </c>
      <c r="B45" s="263" t="s">
        <v>153</v>
      </c>
      <c r="C45" s="252"/>
      <c r="D45" s="124"/>
    </row>
    <row r="46" spans="1:4" ht="69.75" customHeight="1">
      <c r="A46" s="147">
        <v>16</v>
      </c>
      <c r="B46" s="253" t="s">
        <v>165</v>
      </c>
      <c r="C46" s="255"/>
      <c r="D46" s="124"/>
    </row>
    <row r="47" spans="1:4" ht="38.25" customHeight="1">
      <c r="A47" s="146">
        <v>17</v>
      </c>
      <c r="B47" s="247" t="s">
        <v>154</v>
      </c>
      <c r="C47" s="256"/>
      <c r="D47" s="141"/>
    </row>
    <row r="48" spans="1:4" ht="41.25" customHeight="1">
      <c r="A48" s="146">
        <v>18</v>
      </c>
      <c r="B48" s="257" t="s">
        <v>155</v>
      </c>
      <c r="C48" s="247"/>
      <c r="D48" s="141"/>
    </row>
    <row r="49" spans="1:4" ht="90" customHeight="1">
      <c r="A49" s="146">
        <v>19</v>
      </c>
      <c r="B49" s="246" t="s">
        <v>166</v>
      </c>
      <c r="C49" s="247"/>
      <c r="D49" s="141"/>
    </row>
    <row r="50" spans="1:4" ht="27" customHeight="1">
      <c r="A50" s="166">
        <v>20</v>
      </c>
      <c r="B50" s="258" t="s">
        <v>157</v>
      </c>
      <c r="C50" s="259"/>
      <c r="D50" s="141"/>
    </row>
    <row r="51" spans="1:4" ht="12.75">
      <c r="A51" s="158" t="s">
        <v>158</v>
      </c>
      <c r="B51" s="159"/>
      <c r="C51" s="159"/>
      <c r="D51" s="159"/>
    </row>
    <row r="52" spans="1:4" ht="12.75">
      <c r="A52" s="245" t="s">
        <v>159</v>
      </c>
      <c r="B52" s="245"/>
      <c r="C52" s="245"/>
      <c r="D52" s="245"/>
    </row>
    <row r="53" spans="1:4" ht="12.75">
      <c r="A53" s="89"/>
      <c r="B53" s="89"/>
      <c r="C53" s="89"/>
      <c r="D53" s="89"/>
    </row>
    <row r="54" spans="1:4" ht="12.75">
      <c r="A54" s="175" t="s">
        <v>243</v>
      </c>
      <c r="B54" s="159"/>
      <c r="C54" s="159"/>
      <c r="D54" s="89"/>
    </row>
    <row r="55" spans="1:3" ht="38.25">
      <c r="A55" s="142" t="s">
        <v>51</v>
      </c>
      <c r="B55" s="148" t="s">
        <v>137</v>
      </c>
      <c r="C55" s="142" t="s">
        <v>184</v>
      </c>
    </row>
    <row r="56" spans="1:3" ht="25.5">
      <c r="A56" s="124">
        <v>1</v>
      </c>
      <c r="B56" s="149" t="s">
        <v>167</v>
      </c>
      <c r="C56" s="143"/>
    </row>
    <row r="57" spans="1:3" ht="25.5">
      <c r="A57" s="124">
        <v>2</v>
      </c>
      <c r="B57" s="149" t="s">
        <v>168</v>
      </c>
      <c r="C57" s="143"/>
    </row>
    <row r="58" spans="1:3" ht="25.5">
      <c r="A58" s="124">
        <v>3</v>
      </c>
      <c r="B58" s="149" t="s">
        <v>169</v>
      </c>
      <c r="C58" s="143"/>
    </row>
    <row r="59" spans="1:3" ht="12.75">
      <c r="A59" s="124">
        <v>4</v>
      </c>
      <c r="B59" s="149" t="s">
        <v>170</v>
      </c>
      <c r="C59" s="143"/>
    </row>
    <row r="60" spans="1:3" ht="38.25">
      <c r="A60" s="124">
        <v>5</v>
      </c>
      <c r="B60" s="149" t="s">
        <v>171</v>
      </c>
      <c r="C60" s="143"/>
    </row>
    <row r="61" spans="1:3" ht="32.25" customHeight="1">
      <c r="A61" s="124">
        <v>6</v>
      </c>
      <c r="B61" s="149" t="s">
        <v>172</v>
      </c>
      <c r="C61" s="143"/>
    </row>
    <row r="62" spans="1:3" ht="22.5" customHeight="1">
      <c r="A62" s="124">
        <v>7</v>
      </c>
      <c r="B62" s="149" t="s">
        <v>173</v>
      </c>
      <c r="C62" s="143"/>
    </row>
    <row r="63" spans="1:3" ht="33.75" customHeight="1">
      <c r="A63" s="124">
        <v>8</v>
      </c>
      <c r="B63" s="149" t="s">
        <v>174</v>
      </c>
      <c r="C63" s="143"/>
    </row>
    <row r="64" spans="1:3" ht="29.25" customHeight="1">
      <c r="A64" s="124">
        <v>9</v>
      </c>
      <c r="B64" s="149" t="s">
        <v>175</v>
      </c>
      <c r="C64" s="143"/>
    </row>
    <row r="65" spans="1:3" ht="26.25" customHeight="1">
      <c r="A65" s="124">
        <v>10</v>
      </c>
      <c r="B65" s="149" t="s">
        <v>176</v>
      </c>
      <c r="C65" s="143"/>
    </row>
    <row r="66" spans="1:3" ht="23.25" customHeight="1">
      <c r="A66" s="124">
        <v>11</v>
      </c>
      <c r="B66" s="149" t="s">
        <v>177</v>
      </c>
      <c r="C66" s="143"/>
    </row>
    <row r="67" spans="1:3" ht="27" customHeight="1">
      <c r="A67" s="124">
        <v>12</v>
      </c>
      <c r="B67" s="149" t="s">
        <v>178</v>
      </c>
      <c r="C67" s="143"/>
    </row>
    <row r="68" spans="1:3" ht="51">
      <c r="A68" s="124">
        <v>13</v>
      </c>
      <c r="B68" s="149" t="s">
        <v>179</v>
      </c>
      <c r="C68" s="143"/>
    </row>
    <row r="69" spans="1:3" ht="51">
      <c r="A69" s="124">
        <v>14</v>
      </c>
      <c r="B69" s="149" t="s">
        <v>180</v>
      </c>
      <c r="C69" s="143"/>
    </row>
    <row r="70" spans="1:3" ht="30.75" customHeight="1">
      <c r="A70" s="124">
        <v>15</v>
      </c>
      <c r="B70" s="149" t="s">
        <v>181</v>
      </c>
      <c r="C70" s="143"/>
    </row>
    <row r="71" spans="1:3" ht="24.75" customHeight="1">
      <c r="A71" s="124">
        <v>16</v>
      </c>
      <c r="B71" s="149" t="s">
        <v>182</v>
      </c>
      <c r="C71" s="143"/>
    </row>
    <row r="72" spans="1:3" ht="28.5" customHeight="1">
      <c r="A72" s="124">
        <v>17</v>
      </c>
      <c r="B72" s="149" t="s">
        <v>183</v>
      </c>
      <c r="C72" s="142"/>
    </row>
    <row r="73" spans="1:3" ht="12.75">
      <c r="A73" s="158" t="s">
        <v>158</v>
      </c>
      <c r="B73" s="159"/>
      <c r="C73" s="159"/>
    </row>
    <row r="74" spans="1:4" ht="12.75">
      <c r="A74" s="245" t="s">
        <v>159</v>
      </c>
      <c r="B74" s="245"/>
      <c r="C74" s="245"/>
      <c r="D74" s="245"/>
    </row>
    <row r="76" spans="1:3" ht="12.75">
      <c r="A76" s="174" t="s">
        <v>240</v>
      </c>
      <c r="B76" s="139"/>
      <c r="C76" s="139"/>
    </row>
    <row r="77" spans="1:3" ht="38.25">
      <c r="A77" s="150" t="s">
        <v>51</v>
      </c>
      <c r="B77" s="150" t="s">
        <v>185</v>
      </c>
      <c r="C77" s="157" t="s">
        <v>184</v>
      </c>
    </row>
    <row r="78" spans="1:3" ht="27.75" customHeight="1">
      <c r="A78" s="146">
        <v>1</v>
      </c>
      <c r="B78" s="138" t="s">
        <v>157</v>
      </c>
      <c r="C78" s="125"/>
    </row>
    <row r="79" spans="1:3" ht="44.25" customHeight="1">
      <c r="A79" s="146">
        <v>2</v>
      </c>
      <c r="B79" s="151" t="s">
        <v>186</v>
      </c>
      <c r="C79" s="141"/>
    </row>
    <row r="80" spans="1:3" ht="54.75" customHeight="1">
      <c r="A80" s="146">
        <v>3</v>
      </c>
      <c r="B80" s="151" t="s">
        <v>187</v>
      </c>
      <c r="C80" s="141"/>
    </row>
    <row r="81" spans="1:3" ht="51.75" customHeight="1">
      <c r="A81" s="146">
        <v>4</v>
      </c>
      <c r="B81" s="151" t="s">
        <v>188</v>
      </c>
      <c r="C81" s="141"/>
    </row>
    <row r="82" spans="1:3" ht="79.5" customHeight="1">
      <c r="A82" s="146">
        <v>5</v>
      </c>
      <c r="B82" s="151" t="s">
        <v>189</v>
      </c>
      <c r="C82" s="141"/>
    </row>
    <row r="83" spans="1:3" ht="47.25" customHeight="1">
      <c r="A83" s="146">
        <v>6</v>
      </c>
      <c r="B83" s="151" t="s">
        <v>190</v>
      </c>
      <c r="C83" s="141"/>
    </row>
    <row r="84" spans="1:3" ht="78" customHeight="1">
      <c r="A84" s="146">
        <v>7</v>
      </c>
      <c r="B84" s="151" t="s">
        <v>191</v>
      </c>
      <c r="C84" s="141"/>
    </row>
    <row r="85" spans="1:3" ht="39.75" customHeight="1">
      <c r="A85" s="146" t="s">
        <v>192</v>
      </c>
      <c r="B85" s="151" t="s">
        <v>193</v>
      </c>
      <c r="C85" s="141"/>
    </row>
    <row r="86" spans="1:3" ht="30.75" customHeight="1">
      <c r="A86" s="146">
        <v>9</v>
      </c>
      <c r="B86" s="152" t="s">
        <v>194</v>
      </c>
      <c r="C86" s="141"/>
    </row>
    <row r="87" spans="1:3" ht="25.5">
      <c r="A87" s="260">
        <v>10</v>
      </c>
      <c r="B87" s="152" t="s">
        <v>195</v>
      </c>
      <c r="C87" s="140"/>
    </row>
    <row r="88" spans="1:3" ht="14.25">
      <c r="A88" s="261"/>
      <c r="B88" s="153" t="s">
        <v>196</v>
      </c>
      <c r="C88" s="140"/>
    </row>
    <row r="89" spans="1:3" ht="12.75">
      <c r="A89" s="261"/>
      <c r="B89" s="153" t="s">
        <v>197</v>
      </c>
      <c r="C89" s="140"/>
    </row>
    <row r="90" spans="1:3" ht="12.75">
      <c r="A90" s="261"/>
      <c r="B90" s="153" t="s">
        <v>198</v>
      </c>
      <c r="C90" s="140"/>
    </row>
    <row r="91" spans="1:3" ht="12.75">
      <c r="A91" s="262"/>
      <c r="B91" s="154" t="s">
        <v>199</v>
      </c>
      <c r="C91" s="140"/>
    </row>
    <row r="92" spans="1:3" ht="51">
      <c r="A92" s="146">
        <v>11</v>
      </c>
      <c r="B92" s="138" t="s">
        <v>146</v>
      </c>
      <c r="C92" s="125"/>
    </row>
    <row r="93" spans="1:3" ht="38.25">
      <c r="A93" s="146">
        <v>12</v>
      </c>
      <c r="B93" s="151" t="s">
        <v>200</v>
      </c>
      <c r="C93" s="141"/>
    </row>
    <row r="94" spans="1:3" ht="38.25">
      <c r="A94" s="146">
        <v>13</v>
      </c>
      <c r="B94" s="151" t="s">
        <v>201</v>
      </c>
      <c r="C94" s="141"/>
    </row>
    <row r="95" spans="1:3" ht="25.5">
      <c r="A95" s="146">
        <v>14</v>
      </c>
      <c r="B95" s="151" t="s">
        <v>202</v>
      </c>
      <c r="C95" s="141"/>
    </row>
    <row r="96" spans="1:3" ht="38.25">
      <c r="A96" s="146">
        <v>15</v>
      </c>
      <c r="B96" s="151" t="s">
        <v>203</v>
      </c>
      <c r="C96" s="141"/>
    </row>
    <row r="97" spans="1:3" ht="63.75">
      <c r="A97" s="146">
        <v>16</v>
      </c>
      <c r="B97" s="155" t="s">
        <v>204</v>
      </c>
      <c r="C97" s="141"/>
    </row>
    <row r="98" spans="1:3" ht="12.75">
      <c r="A98" s="146">
        <v>17</v>
      </c>
      <c r="B98" s="151" t="s">
        <v>205</v>
      </c>
      <c r="C98" s="141"/>
    </row>
    <row r="99" spans="1:3" ht="63.75">
      <c r="A99" s="146">
        <v>18</v>
      </c>
      <c r="B99" s="138" t="s">
        <v>165</v>
      </c>
      <c r="C99" s="125"/>
    </row>
    <row r="100" spans="1:3" ht="38.25">
      <c r="A100" s="146">
        <v>19</v>
      </c>
      <c r="B100" s="151" t="s">
        <v>154</v>
      </c>
      <c r="C100" s="141"/>
    </row>
    <row r="101" spans="1:3" ht="38.25">
      <c r="A101" s="146">
        <v>20</v>
      </c>
      <c r="B101" s="151" t="s">
        <v>206</v>
      </c>
      <c r="C101" s="156"/>
    </row>
    <row r="102" spans="1:3" ht="114.75">
      <c r="A102" s="146">
        <v>21</v>
      </c>
      <c r="B102" s="151" t="s">
        <v>207</v>
      </c>
      <c r="C102" s="141"/>
    </row>
    <row r="103" spans="1:3" ht="12.75">
      <c r="A103" s="158" t="s">
        <v>158</v>
      </c>
      <c r="B103" s="159"/>
      <c r="C103" s="159"/>
    </row>
    <row r="104" spans="1:4" ht="12.75">
      <c r="A104" s="245" t="s">
        <v>159</v>
      </c>
      <c r="B104" s="245"/>
      <c r="C104" s="245"/>
      <c r="D104" s="245"/>
    </row>
    <row r="105" spans="1:3" ht="12.75">
      <c r="A105" s="158"/>
      <c r="B105" s="168"/>
      <c r="C105" s="159"/>
    </row>
    <row r="106" spans="1:3" ht="12.75">
      <c r="A106" s="244" t="s">
        <v>244</v>
      </c>
      <c r="B106" s="244"/>
      <c r="C106" s="244"/>
    </row>
    <row r="107" spans="1:4" ht="25.5">
      <c r="A107" s="248" t="s">
        <v>51</v>
      </c>
      <c r="B107" s="249" t="s">
        <v>137</v>
      </c>
      <c r="C107" s="250"/>
      <c r="D107" s="145" t="s">
        <v>138</v>
      </c>
    </row>
    <row r="108" spans="1:4" ht="25.5">
      <c r="A108" s="248"/>
      <c r="B108" s="249"/>
      <c r="C108" s="250"/>
      <c r="D108" s="167" t="s">
        <v>139</v>
      </c>
    </row>
    <row r="109" spans="1:4" ht="57.75" customHeight="1">
      <c r="A109" s="106" t="s">
        <v>1</v>
      </c>
      <c r="B109" s="251" t="s">
        <v>208</v>
      </c>
      <c r="C109" s="252"/>
      <c r="D109" s="167"/>
    </row>
    <row r="110" spans="1:4" ht="43.5" customHeight="1">
      <c r="A110" s="106" t="s">
        <v>4</v>
      </c>
      <c r="B110" s="251" t="s">
        <v>209</v>
      </c>
      <c r="C110" s="252"/>
      <c r="D110" s="124"/>
    </row>
    <row r="111" spans="1:4" ht="50.25" customHeight="1">
      <c r="A111" s="106" t="s">
        <v>21</v>
      </c>
      <c r="B111" s="251" t="s">
        <v>142</v>
      </c>
      <c r="C111" s="252"/>
      <c r="D111" s="124"/>
    </row>
    <row r="112" spans="1:4" ht="48" customHeight="1">
      <c r="A112" s="106" t="s">
        <v>27</v>
      </c>
      <c r="B112" s="251" t="s">
        <v>210</v>
      </c>
      <c r="C112" s="252"/>
      <c r="D112" s="124"/>
    </row>
    <row r="113" spans="1:4" ht="49.5" customHeight="1">
      <c r="A113" s="106" t="s">
        <v>5</v>
      </c>
      <c r="B113" s="253" t="s">
        <v>161</v>
      </c>
      <c r="C113" s="255"/>
      <c r="D113" s="124"/>
    </row>
    <row r="114" spans="1:4" ht="41.25" customHeight="1">
      <c r="A114" s="106" t="s">
        <v>43</v>
      </c>
      <c r="B114" s="251" t="s">
        <v>211</v>
      </c>
      <c r="C114" s="252"/>
      <c r="D114" s="124"/>
    </row>
    <row r="115" spans="1:4" ht="61.5" customHeight="1">
      <c r="A115" s="106" t="s">
        <v>44</v>
      </c>
      <c r="B115" s="251" t="s">
        <v>145</v>
      </c>
      <c r="C115" s="252"/>
      <c r="D115" s="124"/>
    </row>
    <row r="116" spans="1:4" ht="51.75" customHeight="1">
      <c r="A116" s="106" t="s">
        <v>75</v>
      </c>
      <c r="B116" s="251" t="s">
        <v>146</v>
      </c>
      <c r="C116" s="252"/>
      <c r="D116" s="124"/>
    </row>
    <row r="117" spans="1:4" ht="54" customHeight="1">
      <c r="A117" s="106" t="s">
        <v>77</v>
      </c>
      <c r="B117" s="251" t="s">
        <v>147</v>
      </c>
      <c r="C117" s="252"/>
      <c r="D117" s="124"/>
    </row>
    <row r="118" spans="1:4" ht="39.75" customHeight="1">
      <c r="A118" s="106" t="s">
        <v>78</v>
      </c>
      <c r="B118" s="251" t="s">
        <v>148</v>
      </c>
      <c r="C118" s="252"/>
      <c r="D118" s="124"/>
    </row>
    <row r="119" spans="1:4" ht="51" customHeight="1">
      <c r="A119" s="106" t="s">
        <v>79</v>
      </c>
      <c r="B119" s="251" t="s">
        <v>212</v>
      </c>
      <c r="C119" s="252"/>
      <c r="D119" s="124"/>
    </row>
    <row r="120" spans="1:4" ht="45.75" customHeight="1">
      <c r="A120" s="106" t="s">
        <v>216</v>
      </c>
      <c r="B120" s="251" t="s">
        <v>164</v>
      </c>
      <c r="C120" s="252"/>
      <c r="D120" s="124"/>
    </row>
    <row r="121" spans="1:4" ht="47.25" customHeight="1">
      <c r="A121" s="106" t="s">
        <v>217</v>
      </c>
      <c r="B121" s="251" t="s">
        <v>151</v>
      </c>
      <c r="C121" s="252"/>
      <c r="D121" s="124"/>
    </row>
    <row r="122" spans="1:4" ht="92.25" customHeight="1">
      <c r="A122" s="106" t="s">
        <v>218</v>
      </c>
      <c r="B122" s="251" t="s">
        <v>213</v>
      </c>
      <c r="C122" s="252"/>
      <c r="D122" s="124"/>
    </row>
    <row r="123" spans="1:4" ht="63" customHeight="1">
      <c r="A123" s="106" t="s">
        <v>219</v>
      </c>
      <c r="B123" s="253" t="s">
        <v>165</v>
      </c>
      <c r="C123" s="255"/>
      <c r="D123" s="124"/>
    </row>
    <row r="124" spans="1:4" ht="47.25" customHeight="1">
      <c r="A124" s="106" t="s">
        <v>220</v>
      </c>
      <c r="B124" s="253" t="s">
        <v>214</v>
      </c>
      <c r="C124" s="255"/>
      <c r="D124" s="124"/>
    </row>
    <row r="125" spans="1:4" ht="90.75" customHeight="1">
      <c r="A125" s="106" t="s">
        <v>221</v>
      </c>
      <c r="B125" s="253" t="s">
        <v>215</v>
      </c>
      <c r="C125" s="254"/>
      <c r="D125" s="138"/>
    </row>
    <row r="126" spans="1:4" ht="40.5" customHeight="1">
      <c r="A126" s="106" t="s">
        <v>222</v>
      </c>
      <c r="B126" s="253" t="s">
        <v>157</v>
      </c>
      <c r="C126" s="255"/>
      <c r="D126" s="138"/>
    </row>
    <row r="127" spans="1:4" ht="48.75" customHeight="1">
      <c r="A127" s="106" t="s">
        <v>223</v>
      </c>
      <c r="B127" s="253" t="s">
        <v>155</v>
      </c>
      <c r="C127" s="255"/>
      <c r="D127" s="138"/>
    </row>
    <row r="128" spans="1:4" ht="29.25" customHeight="1">
      <c r="A128" s="106" t="s">
        <v>224</v>
      </c>
      <c r="B128" s="246" t="s">
        <v>241</v>
      </c>
      <c r="C128" s="247"/>
      <c r="D128" s="138"/>
    </row>
    <row r="129" spans="1:6" ht="12.75">
      <c r="A129" s="158" t="s">
        <v>158</v>
      </c>
      <c r="C129" s="159"/>
      <c r="D129" s="159"/>
      <c r="E129" s="159"/>
      <c r="F129" s="89"/>
    </row>
    <row r="130" spans="1:6" ht="12.75">
      <c r="A130" s="245" t="s">
        <v>159</v>
      </c>
      <c r="B130" s="245"/>
      <c r="C130" s="245"/>
      <c r="D130" s="245"/>
      <c r="E130" s="159"/>
      <c r="F130" s="89"/>
    </row>
    <row r="131" spans="3:6" ht="12.75">
      <c r="C131" s="89"/>
      <c r="D131" s="89"/>
      <c r="E131" s="89"/>
      <c r="F131" s="89"/>
    </row>
  </sheetData>
  <sheetProtection/>
  <mergeCells count="70">
    <mergeCell ref="B11:C11"/>
    <mergeCell ref="A5:A6"/>
    <mergeCell ref="B5:C6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9:A30"/>
    <mergeCell ref="B29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87:A91"/>
    <mergeCell ref="B118:C118"/>
    <mergeCell ref="B119:C119"/>
    <mergeCell ref="B114:C114"/>
    <mergeCell ref="B115:C115"/>
    <mergeCell ref="B116:C116"/>
    <mergeCell ref="B112:C112"/>
    <mergeCell ref="B113:C113"/>
    <mergeCell ref="B111:C111"/>
    <mergeCell ref="B125:C125"/>
    <mergeCell ref="B126:C126"/>
    <mergeCell ref="B127:C127"/>
    <mergeCell ref="B124:C124"/>
    <mergeCell ref="B123:C123"/>
    <mergeCell ref="B120:C120"/>
    <mergeCell ref="B121:C121"/>
    <mergeCell ref="B122:C122"/>
    <mergeCell ref="B117:C117"/>
    <mergeCell ref="A106:C106"/>
    <mergeCell ref="A52:D52"/>
    <mergeCell ref="A74:D74"/>
    <mergeCell ref="A104:D104"/>
    <mergeCell ref="A130:D130"/>
    <mergeCell ref="B128:C128"/>
    <mergeCell ref="A107:A108"/>
    <mergeCell ref="B107:C108"/>
    <mergeCell ref="B109:C109"/>
    <mergeCell ref="B110:C1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&amp;LDFZP-EK-271-201/2017</oddHeader>
    <oddFooter>&amp;Rpieczęć i podpis osoby (osób) upoważnionej
do reprezentowania wykonawcy</oddFooter>
  </headerFooter>
  <rowBreaks count="7" manualBreakCount="7">
    <brk id="20" max="3" man="1"/>
    <brk id="39" max="3" man="1"/>
    <brk id="60" max="3" man="1"/>
    <brk id="80" max="3" man="1"/>
    <brk id="98" max="3" man="1"/>
    <brk id="114" max="3" man="1"/>
    <brk id="12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9"/>
  <sheetViews>
    <sheetView showGridLines="0" view="pageBreakPreview" zoomScale="90" zoomScaleNormal="84" zoomScaleSheetLayoutView="90" workbookViewId="0" topLeftCell="A1">
      <selection activeCell="B6" sqref="B6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7.2539062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DFZP-EK-271-201/2017</v>
      </c>
      <c r="C1" s="25"/>
      <c r="J1" s="27" t="s">
        <v>73</v>
      </c>
      <c r="O1" s="27"/>
      <c r="P1" s="27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21.75" customHeight="1">
      <c r="B5" s="274" t="s">
        <v>135</v>
      </c>
      <c r="C5" s="274"/>
      <c r="D5" s="274"/>
      <c r="E5" s="274"/>
      <c r="F5" s="33"/>
      <c r="G5" s="30"/>
      <c r="H5" s="33"/>
      <c r="I5" s="30"/>
      <c r="J5" s="48"/>
    </row>
    <row r="6" spans="2:10" ht="1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46" t="s">
        <v>26</v>
      </c>
      <c r="B7" s="46" t="s">
        <v>40</v>
      </c>
      <c r="C7" s="108" t="s">
        <v>117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39.75" customHeight="1">
      <c r="A8" s="53">
        <v>1</v>
      </c>
      <c r="B8" s="120" t="s">
        <v>116</v>
      </c>
      <c r="C8" s="122">
        <v>6500</v>
      </c>
      <c r="D8" s="123"/>
      <c r="E8" s="33"/>
      <c r="F8" s="39"/>
      <c r="G8" s="34"/>
      <c r="H8" s="34"/>
      <c r="I8" s="34"/>
      <c r="J8" s="34"/>
      <c r="K8" s="25"/>
      <c r="L8" s="25"/>
    </row>
    <row r="9" spans="1:12" s="41" customFormat="1" ht="15">
      <c r="A9" s="56"/>
      <c r="B9" s="60"/>
      <c r="C9" s="61"/>
      <c r="D9" s="62"/>
      <c r="E9" s="33"/>
      <c r="F9" s="39"/>
      <c r="G9" s="34"/>
      <c r="H9" s="34"/>
      <c r="I9" s="34"/>
      <c r="J9" s="34"/>
      <c r="K9" s="25"/>
      <c r="L9" s="25"/>
    </row>
    <row r="10" spans="1:13" ht="15">
      <c r="A10" s="275" t="s">
        <v>66</v>
      </c>
      <c r="B10" s="275"/>
      <c r="C10" s="275"/>
      <c r="D10" s="275"/>
      <c r="E10" s="275"/>
      <c r="F10" s="275"/>
      <c r="G10" s="275"/>
      <c r="H10" s="275"/>
      <c r="I10" s="275"/>
      <c r="J10" s="275"/>
      <c r="M10" s="25"/>
    </row>
    <row r="11" spans="1:13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M11" s="25"/>
    </row>
    <row r="12" spans="1:13" ht="39.75" customHeight="1">
      <c r="A12" s="237" t="s">
        <v>67</v>
      </c>
      <c r="B12" s="237"/>
      <c r="C12" s="237"/>
      <c r="D12" s="237"/>
      <c r="E12" s="237"/>
      <c r="F12" s="237"/>
      <c r="G12" s="52"/>
      <c r="H12" s="52"/>
      <c r="I12" s="52"/>
      <c r="J12" s="52"/>
      <c r="M12" s="25"/>
    </row>
    <row r="13" spans="1:13" ht="18.75" customHeight="1">
      <c r="A13" s="232" t="s">
        <v>72</v>
      </c>
      <c r="B13" s="232"/>
      <c r="C13" s="42"/>
      <c r="D13" s="43"/>
      <c r="E13" s="43"/>
      <c r="F13" s="43"/>
      <c r="G13" s="35"/>
      <c r="H13" s="35"/>
      <c r="I13" s="35"/>
      <c r="J13" s="35"/>
      <c r="M13" s="25"/>
    </row>
    <row r="14" spans="1:13" ht="52.5" customHeight="1">
      <c r="A14" s="45" t="s">
        <v>51</v>
      </c>
      <c r="B14" s="45" t="s">
        <v>40</v>
      </c>
      <c r="C14" s="233" t="s">
        <v>54</v>
      </c>
      <c r="D14" s="234"/>
      <c r="E14" s="45" t="s">
        <v>41</v>
      </c>
      <c r="F14" s="45" t="s">
        <v>42</v>
      </c>
      <c r="G14" s="45" t="s">
        <v>58</v>
      </c>
      <c r="H14" s="45" t="s">
        <v>59</v>
      </c>
      <c r="I14" s="46" t="s">
        <v>60</v>
      </c>
      <c r="J14" s="46" t="s">
        <v>55</v>
      </c>
      <c r="M14" s="25"/>
    </row>
    <row r="15" spans="1:13" ht="15">
      <c r="A15" s="47"/>
      <c r="B15" s="71"/>
      <c r="C15" s="217"/>
      <c r="D15" s="218"/>
      <c r="E15" s="36"/>
      <c r="F15" s="70"/>
      <c r="G15" s="70"/>
      <c r="H15" s="70"/>
      <c r="I15" s="69"/>
      <c r="J15" s="49"/>
      <c r="M15" s="25"/>
    </row>
    <row r="16" spans="1:13" ht="15">
      <c r="A16" s="47"/>
      <c r="B16" s="71"/>
      <c r="C16" s="217"/>
      <c r="D16" s="218"/>
      <c r="E16" s="36"/>
      <c r="F16" s="70"/>
      <c r="G16" s="70"/>
      <c r="H16" s="70"/>
      <c r="I16" s="69"/>
      <c r="J16" s="49"/>
      <c r="M16" s="25"/>
    </row>
    <row r="17" spans="1:13" ht="15">
      <c r="A17" s="47"/>
      <c r="B17" s="71"/>
      <c r="C17" s="217"/>
      <c r="D17" s="218"/>
      <c r="E17" s="36"/>
      <c r="F17" s="70"/>
      <c r="G17" s="70"/>
      <c r="H17" s="70"/>
      <c r="I17" s="69"/>
      <c r="J17" s="49"/>
      <c r="M17" s="25"/>
    </row>
    <row r="18" spans="1:13" ht="15">
      <c r="A18" s="47"/>
      <c r="B18" s="71"/>
      <c r="C18" s="217"/>
      <c r="D18" s="218"/>
      <c r="E18" s="36"/>
      <c r="F18" s="70"/>
      <c r="G18" s="70"/>
      <c r="H18" s="70"/>
      <c r="I18" s="69"/>
      <c r="J18" s="49"/>
      <c r="M18" s="25"/>
    </row>
    <row r="19" spans="1:13" ht="15">
      <c r="A19" s="47"/>
      <c r="B19" s="71"/>
      <c r="C19" s="217"/>
      <c r="D19" s="218"/>
      <c r="E19" s="36"/>
      <c r="F19" s="70"/>
      <c r="G19" s="70"/>
      <c r="H19" s="70"/>
      <c r="I19" s="69"/>
      <c r="J19" s="49"/>
      <c r="M19" s="25"/>
    </row>
    <row r="20" spans="1:13" ht="15">
      <c r="A20" s="47"/>
      <c r="B20" s="71"/>
      <c r="C20" s="217"/>
      <c r="D20" s="218"/>
      <c r="E20" s="36"/>
      <c r="F20" s="70"/>
      <c r="G20" s="70"/>
      <c r="H20" s="70"/>
      <c r="I20" s="69"/>
      <c r="J20" s="49"/>
      <c r="M20" s="25"/>
    </row>
    <row r="21" spans="1:13" ht="15">
      <c r="A21" s="47"/>
      <c r="B21" s="71"/>
      <c r="C21" s="217"/>
      <c r="D21" s="218"/>
      <c r="E21" s="36"/>
      <c r="F21" s="70"/>
      <c r="G21" s="70"/>
      <c r="H21" s="70"/>
      <c r="I21" s="69"/>
      <c r="J21" s="49"/>
      <c r="M21" s="25"/>
    </row>
    <row r="22" spans="1:13" ht="15">
      <c r="A22" s="47"/>
      <c r="B22" s="71"/>
      <c r="C22" s="217"/>
      <c r="D22" s="218"/>
      <c r="E22" s="36"/>
      <c r="F22" s="70"/>
      <c r="G22" s="70"/>
      <c r="H22" s="70"/>
      <c r="I22" s="69"/>
      <c r="J22" s="49"/>
      <c r="M22" s="25"/>
    </row>
    <row r="23" spans="1:13" ht="15">
      <c r="A23" s="47"/>
      <c r="B23" s="71"/>
      <c r="C23" s="217"/>
      <c r="D23" s="218"/>
      <c r="E23" s="36"/>
      <c r="F23" s="70"/>
      <c r="G23" s="70"/>
      <c r="H23" s="70"/>
      <c r="I23" s="69"/>
      <c r="J23" s="49"/>
      <c r="M23" s="25"/>
    </row>
    <row r="24" spans="1:13" ht="15">
      <c r="A24" s="47"/>
      <c r="B24" s="71"/>
      <c r="C24" s="217"/>
      <c r="D24" s="218"/>
      <c r="E24" s="36"/>
      <c r="F24" s="70"/>
      <c r="G24" s="70"/>
      <c r="H24" s="70"/>
      <c r="I24" s="69"/>
      <c r="J24" s="49"/>
      <c r="M24" s="25"/>
    </row>
    <row r="25" spans="1:13" ht="15">
      <c r="A25" s="47"/>
      <c r="B25" s="71"/>
      <c r="C25" s="217"/>
      <c r="D25" s="218"/>
      <c r="E25" s="36"/>
      <c r="F25" s="70"/>
      <c r="G25" s="70"/>
      <c r="H25" s="70"/>
      <c r="I25" s="69"/>
      <c r="J25" s="49"/>
      <c r="M25" s="25"/>
    </row>
    <row r="26" spans="1:13" ht="15">
      <c r="A26" s="47"/>
      <c r="B26" s="71"/>
      <c r="C26" s="217"/>
      <c r="D26" s="218"/>
      <c r="E26" s="36"/>
      <c r="F26" s="70"/>
      <c r="G26" s="70"/>
      <c r="H26" s="70"/>
      <c r="I26" s="69"/>
      <c r="J26" s="49"/>
      <c r="M26" s="25"/>
    </row>
    <row r="27" spans="1:13" ht="15">
      <c r="A27" s="47"/>
      <c r="B27" s="71"/>
      <c r="C27" s="72"/>
      <c r="D27" s="73"/>
      <c r="E27" s="36"/>
      <c r="F27" s="70"/>
      <c r="G27" s="70"/>
      <c r="H27" s="70"/>
      <c r="I27" s="69"/>
      <c r="J27" s="59"/>
      <c r="M27" s="25"/>
    </row>
    <row r="28" spans="1:13" ht="15">
      <c r="A28" s="47"/>
      <c r="B28" s="71"/>
      <c r="C28" s="72"/>
      <c r="D28" s="73"/>
      <c r="E28" s="36"/>
      <c r="F28" s="70"/>
      <c r="G28" s="70"/>
      <c r="H28" s="70"/>
      <c r="I28" s="69"/>
      <c r="J28" s="59"/>
      <c r="M28" s="25"/>
    </row>
    <row r="29" spans="1:13" ht="15">
      <c r="A29" s="47"/>
      <c r="B29" s="71"/>
      <c r="C29" s="72"/>
      <c r="D29" s="73"/>
      <c r="E29" s="36"/>
      <c r="F29" s="70"/>
      <c r="G29" s="70"/>
      <c r="H29" s="70"/>
      <c r="I29" s="69"/>
      <c r="J29" s="59"/>
      <c r="M29" s="25"/>
    </row>
    <row r="30" spans="1:13" ht="15">
      <c r="A30" s="47"/>
      <c r="B30" s="71"/>
      <c r="C30" s="72"/>
      <c r="D30" s="73"/>
      <c r="E30" s="36"/>
      <c r="F30" s="70"/>
      <c r="G30" s="70"/>
      <c r="H30" s="70"/>
      <c r="I30" s="69"/>
      <c r="J30" s="59"/>
      <c r="M30" s="25"/>
    </row>
    <row r="31" spans="1:13" ht="15">
      <c r="A31" s="47"/>
      <c r="B31" s="71"/>
      <c r="C31" s="72"/>
      <c r="D31" s="73"/>
      <c r="E31" s="36"/>
      <c r="F31" s="70"/>
      <c r="G31" s="70"/>
      <c r="H31" s="70"/>
      <c r="I31" s="69"/>
      <c r="J31" s="59"/>
      <c r="M31" s="25"/>
    </row>
    <row r="32" spans="1:13" ht="15">
      <c r="A32" s="47"/>
      <c r="B32" s="71"/>
      <c r="C32" s="72"/>
      <c r="D32" s="73"/>
      <c r="E32" s="36"/>
      <c r="F32" s="70"/>
      <c r="G32" s="70"/>
      <c r="H32" s="70"/>
      <c r="I32" s="69"/>
      <c r="J32" s="59"/>
      <c r="M32" s="25"/>
    </row>
    <row r="33" spans="1:13" ht="15">
      <c r="A33" s="47"/>
      <c r="B33" s="71"/>
      <c r="C33" s="72"/>
      <c r="D33" s="73"/>
      <c r="E33" s="36"/>
      <c r="F33" s="70"/>
      <c r="G33" s="70"/>
      <c r="H33" s="70"/>
      <c r="I33" s="69"/>
      <c r="J33" s="59"/>
      <c r="M33" s="25"/>
    </row>
    <row r="34" spans="1:13" ht="15">
      <c r="A34" s="47"/>
      <c r="B34" s="71"/>
      <c r="C34" s="72"/>
      <c r="D34" s="73"/>
      <c r="E34" s="36"/>
      <c r="F34" s="70"/>
      <c r="G34" s="70"/>
      <c r="H34" s="70"/>
      <c r="I34" s="69"/>
      <c r="J34" s="59"/>
      <c r="M34" s="25"/>
    </row>
    <row r="35" spans="1:13" ht="15">
      <c r="A35" s="47"/>
      <c r="B35" s="71"/>
      <c r="C35" s="72"/>
      <c r="D35" s="73"/>
      <c r="E35" s="36"/>
      <c r="F35" s="70"/>
      <c r="G35" s="70"/>
      <c r="H35" s="70"/>
      <c r="I35" s="69"/>
      <c r="J35" s="59"/>
      <c r="M35" s="25"/>
    </row>
    <row r="36" spans="1:13" ht="15">
      <c r="A36" s="47"/>
      <c r="B36" s="71"/>
      <c r="C36" s="72"/>
      <c r="D36" s="73"/>
      <c r="E36" s="36"/>
      <c r="F36" s="70"/>
      <c r="G36" s="70"/>
      <c r="H36" s="70"/>
      <c r="I36" s="69"/>
      <c r="J36" s="59"/>
      <c r="M36" s="25"/>
    </row>
    <row r="37" spans="1:13" ht="15">
      <c r="A37" s="47"/>
      <c r="B37" s="71"/>
      <c r="C37" s="217"/>
      <c r="D37" s="218"/>
      <c r="E37" s="36"/>
      <c r="F37" s="70"/>
      <c r="G37" s="70"/>
      <c r="H37" s="70"/>
      <c r="I37" s="69"/>
      <c r="J37" s="49"/>
      <c r="M37" s="25"/>
    </row>
    <row r="38" spans="1:13" ht="15">
      <c r="A38" s="47"/>
      <c r="B38" s="71"/>
      <c r="C38" s="72"/>
      <c r="D38" s="73"/>
      <c r="E38" s="36"/>
      <c r="F38" s="70"/>
      <c r="G38" s="70"/>
      <c r="H38" s="70"/>
      <c r="I38" s="69"/>
      <c r="J38" s="59"/>
      <c r="M38" s="25"/>
    </row>
    <row r="39" spans="1:13" ht="15">
      <c r="A39" s="47"/>
      <c r="B39" s="71"/>
      <c r="C39" s="217"/>
      <c r="D39" s="218"/>
      <c r="E39" s="36"/>
      <c r="F39" s="70"/>
      <c r="G39" s="70"/>
      <c r="H39" s="70"/>
      <c r="I39" s="69"/>
      <c r="J39" s="49"/>
      <c r="M39" s="25"/>
    </row>
    <row r="40" spans="1:13" ht="15">
      <c r="A40" s="47"/>
      <c r="B40" s="71"/>
      <c r="C40" s="217"/>
      <c r="D40" s="218"/>
      <c r="E40" s="36"/>
      <c r="F40" s="70"/>
      <c r="G40" s="70"/>
      <c r="H40" s="70"/>
      <c r="I40" s="69"/>
      <c r="J40" s="49"/>
      <c r="M40" s="25"/>
    </row>
    <row r="41" spans="1:13" ht="15">
      <c r="A41" s="222" t="s">
        <v>74</v>
      </c>
      <c r="B41" s="223"/>
      <c r="C41" s="223"/>
      <c r="D41" s="223"/>
      <c r="E41" s="223"/>
      <c r="F41" s="223"/>
      <c r="G41" s="223"/>
      <c r="H41" s="223"/>
      <c r="I41" s="224"/>
      <c r="J41" s="50">
        <f>SUM(J15:J40)</f>
        <v>0</v>
      </c>
      <c r="M41" s="25"/>
    </row>
    <row r="42" spans="1:13" ht="75" customHeight="1">
      <c r="A42" s="215" t="s">
        <v>61</v>
      </c>
      <c r="B42" s="215"/>
      <c r="C42" s="215"/>
      <c r="D42" s="215"/>
      <c r="E42" s="215"/>
      <c r="F42" s="215"/>
      <c r="G42" s="215"/>
      <c r="H42" s="215"/>
      <c r="I42" s="215"/>
      <c r="J42" s="215"/>
      <c r="M42" s="25"/>
    </row>
    <row r="43" spans="1:13" ht="14.2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M43" s="25"/>
    </row>
    <row r="44" spans="13:15" ht="15">
      <c r="M44" s="25"/>
      <c r="O44" s="37"/>
    </row>
    <row r="45" spans="13:15" ht="15">
      <c r="M45" s="25"/>
      <c r="O45" s="37"/>
    </row>
    <row r="46" spans="13:15" ht="15">
      <c r="M46" s="25"/>
      <c r="O46" s="37"/>
    </row>
    <row r="47" spans="13:15" ht="15">
      <c r="M47" s="25"/>
      <c r="O47" s="37"/>
    </row>
    <row r="48" spans="13:15" ht="15">
      <c r="M48" s="25"/>
      <c r="O48" s="37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  <row r="59" spans="13:15" ht="15">
      <c r="M59" s="25"/>
      <c r="O59" s="37"/>
    </row>
  </sheetData>
  <sheetProtection/>
  <mergeCells count="22">
    <mergeCell ref="C17:D17"/>
    <mergeCell ref="C22:D22"/>
    <mergeCell ref="C24:D24"/>
    <mergeCell ref="C15:D15"/>
    <mergeCell ref="C16:D16"/>
    <mergeCell ref="C21:D21"/>
    <mergeCell ref="B5:E5"/>
    <mergeCell ref="A13:B13"/>
    <mergeCell ref="C14:D14"/>
    <mergeCell ref="A12:F12"/>
    <mergeCell ref="C19:D19"/>
    <mergeCell ref="C39:D39"/>
    <mergeCell ref="C18:D18"/>
    <mergeCell ref="C23:D23"/>
    <mergeCell ref="C20:D20"/>
    <mergeCell ref="A10:J10"/>
    <mergeCell ref="A42:J42"/>
    <mergeCell ref="A41:I41"/>
    <mergeCell ref="C26:D26"/>
    <mergeCell ref="C37:D37"/>
    <mergeCell ref="C40:D40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6"/>
  <sheetViews>
    <sheetView workbookViewId="0" topLeftCell="A1">
      <selection activeCell="G20" sqref="G20"/>
    </sheetView>
  </sheetViews>
  <sheetFormatPr defaultColWidth="9.00390625" defaultRowHeight="12.75"/>
  <cols>
    <col min="1" max="1" width="4.00390625" style="0" customWidth="1"/>
    <col min="2" max="2" width="55.375" style="0" customWidth="1"/>
    <col min="3" max="3" width="16.625" style="0" customWidth="1"/>
  </cols>
  <sheetData>
    <row r="1" spans="1:3" ht="15">
      <c r="A1" s="276" t="s">
        <v>90</v>
      </c>
      <c r="B1" s="276"/>
      <c r="C1" s="276"/>
    </row>
    <row r="2" spans="1:3" ht="33" customHeight="1">
      <c r="A2" s="277" t="s">
        <v>245</v>
      </c>
      <c r="B2" s="277"/>
      <c r="C2" s="277"/>
    </row>
    <row r="3" spans="1:4" ht="59.25">
      <c r="A3" s="176" t="s">
        <v>51</v>
      </c>
      <c r="B3" s="109" t="s">
        <v>91</v>
      </c>
      <c r="C3" s="177" t="s">
        <v>92</v>
      </c>
      <c r="D3" s="89"/>
    </row>
    <row r="4" spans="1:3" ht="19.5" customHeight="1">
      <c r="A4" s="106">
        <v>1</v>
      </c>
      <c r="B4" s="106" t="s">
        <v>242</v>
      </c>
      <c r="C4" s="106"/>
    </row>
    <row r="6" spans="1:3" ht="12.75">
      <c r="A6" s="278" t="s">
        <v>83</v>
      </c>
      <c r="B6" s="278"/>
      <c r="C6" s="278"/>
    </row>
  </sheetData>
  <sheetProtection/>
  <mergeCells count="3">
    <mergeCell ref="A1:C1"/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2"/>
  <sheetViews>
    <sheetView showGridLines="0" tabSelected="1" zoomScale="84" zoomScaleNormal="84" zoomScaleSheetLayoutView="90" workbookViewId="0" topLeftCell="A1">
      <selection activeCell="B4" sqref="B4:E4"/>
    </sheetView>
  </sheetViews>
  <sheetFormatPr defaultColWidth="9.00390625" defaultRowHeight="12.75"/>
  <cols>
    <col min="1" max="1" width="5.875" style="23" customWidth="1"/>
    <col min="2" max="2" width="48.75390625" style="82" customWidth="1"/>
    <col min="3" max="3" width="17.25390625" style="28" customWidth="1"/>
    <col min="4" max="4" width="13.875" style="26" customWidth="1"/>
    <col min="5" max="8" width="19.25390625" style="82" customWidth="1"/>
    <col min="9" max="9" width="18.2539062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25390625" style="82" customWidth="1"/>
    <col min="17" max="16384" width="9.125" style="82" customWidth="1"/>
  </cols>
  <sheetData>
    <row r="1" spans="2:16" ht="15">
      <c r="B1" s="24" t="str">
        <f>'formularz oferty'!C4</f>
        <v>DFZP-EK-271-201/2017</v>
      </c>
      <c r="C1" s="82"/>
      <c r="J1" s="27" t="s">
        <v>73</v>
      </c>
      <c r="O1" s="27"/>
      <c r="P1" s="27"/>
    </row>
    <row r="3" spans="2:10" ht="1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8"/>
    </row>
    <row r="4" spans="2:10" ht="42.75" customHeight="1">
      <c r="B4" s="279" t="s">
        <v>115</v>
      </c>
      <c r="C4" s="279"/>
      <c r="D4" s="279"/>
      <c r="E4" s="279"/>
      <c r="F4" s="33"/>
      <c r="G4" s="30"/>
      <c r="H4" s="33"/>
      <c r="I4" s="30"/>
      <c r="J4" s="48"/>
    </row>
    <row r="5" spans="2:10" ht="15">
      <c r="B5" s="80"/>
      <c r="C5" s="38"/>
      <c r="D5" s="31"/>
      <c r="E5" s="32"/>
      <c r="F5" s="33"/>
      <c r="G5" s="33"/>
      <c r="H5" s="33"/>
      <c r="I5" s="33"/>
      <c r="J5" s="33"/>
    </row>
    <row r="6" spans="1:12" s="41" customFormat="1" ht="57" customHeight="1">
      <c r="A6" s="107" t="s">
        <v>26</v>
      </c>
      <c r="B6" s="107" t="s">
        <v>40</v>
      </c>
      <c r="C6" s="118" t="s">
        <v>89</v>
      </c>
      <c r="D6" s="119" t="s">
        <v>95</v>
      </c>
      <c r="E6" s="33"/>
      <c r="F6" s="39"/>
      <c r="G6" s="34"/>
      <c r="H6" s="34"/>
      <c r="I6" s="34"/>
      <c r="J6" s="34"/>
      <c r="K6" s="82"/>
      <c r="L6" s="82"/>
    </row>
    <row r="7" spans="1:12" s="41" customFormat="1" ht="37.5" customHeight="1">
      <c r="A7" s="115">
        <v>1</v>
      </c>
      <c r="B7" s="116" t="s">
        <v>96</v>
      </c>
      <c r="C7" s="115" t="s">
        <v>97</v>
      </c>
      <c r="D7" s="117" t="s">
        <v>98</v>
      </c>
      <c r="E7" s="33"/>
      <c r="F7" s="39"/>
      <c r="G7" s="34"/>
      <c r="H7" s="34"/>
      <c r="I7" s="34"/>
      <c r="J7" s="34"/>
      <c r="K7" s="113"/>
      <c r="L7" s="113"/>
    </row>
    <row r="8" spans="1:12" s="41" customFormat="1" ht="32.25" customHeight="1">
      <c r="A8" s="115">
        <v>2</v>
      </c>
      <c r="B8" s="116" t="s">
        <v>96</v>
      </c>
      <c r="C8" s="115" t="s">
        <v>99</v>
      </c>
      <c r="D8" s="117" t="s">
        <v>100</v>
      </c>
      <c r="E8" s="33"/>
      <c r="F8" s="39"/>
      <c r="G8" s="34"/>
      <c r="H8" s="34"/>
      <c r="I8" s="34"/>
      <c r="J8" s="34"/>
      <c r="K8" s="113"/>
      <c r="L8" s="113"/>
    </row>
    <row r="9" spans="1:12" s="41" customFormat="1" ht="39" customHeight="1">
      <c r="A9" s="115">
        <v>3</v>
      </c>
      <c r="B9" s="116" t="s">
        <v>101</v>
      </c>
      <c r="C9" s="115" t="s">
        <v>102</v>
      </c>
      <c r="D9" s="117" t="s">
        <v>103</v>
      </c>
      <c r="E9" s="33"/>
      <c r="F9" s="39"/>
      <c r="G9" s="34"/>
      <c r="H9" s="34"/>
      <c r="I9" s="34"/>
      <c r="J9" s="34"/>
      <c r="K9" s="113"/>
      <c r="L9" s="113"/>
    </row>
    <row r="10" spans="1:12" s="41" customFormat="1" ht="39" customHeight="1">
      <c r="A10" s="115">
        <v>4</v>
      </c>
      <c r="B10" s="116" t="s">
        <v>104</v>
      </c>
      <c r="C10" s="115" t="s">
        <v>105</v>
      </c>
      <c r="D10" s="117" t="s">
        <v>106</v>
      </c>
      <c r="E10" s="33"/>
      <c r="F10" s="39"/>
      <c r="G10" s="34"/>
      <c r="H10" s="34"/>
      <c r="I10" s="34"/>
      <c r="J10" s="34"/>
      <c r="K10" s="113"/>
      <c r="L10" s="113"/>
    </row>
    <row r="11" spans="1:12" s="41" customFormat="1" ht="33" customHeight="1">
      <c r="A11" s="115">
        <v>5</v>
      </c>
      <c r="B11" s="116" t="s">
        <v>107</v>
      </c>
      <c r="C11" s="115" t="s">
        <v>102</v>
      </c>
      <c r="D11" s="117" t="s">
        <v>108</v>
      </c>
      <c r="E11" s="33"/>
      <c r="F11" s="39"/>
      <c r="G11" s="34"/>
      <c r="H11" s="34"/>
      <c r="I11" s="34"/>
      <c r="J11" s="34"/>
      <c r="K11" s="82"/>
      <c r="L11" s="82"/>
    </row>
    <row r="12" spans="1:12" s="41" customFormat="1" ht="30">
      <c r="A12" s="115">
        <v>6</v>
      </c>
      <c r="B12" s="116" t="s">
        <v>109</v>
      </c>
      <c r="C12" s="115" t="s">
        <v>110</v>
      </c>
      <c r="D12" s="117" t="s">
        <v>111</v>
      </c>
      <c r="E12" s="33"/>
      <c r="F12" s="39"/>
      <c r="G12" s="34"/>
      <c r="H12" s="34"/>
      <c r="I12" s="34"/>
      <c r="J12" s="34"/>
      <c r="K12" s="82"/>
      <c r="L12" s="82"/>
    </row>
    <row r="13" spans="1:12" s="41" customFormat="1" ht="15">
      <c r="A13" s="115">
        <v>7</v>
      </c>
      <c r="B13" s="116" t="s">
        <v>112</v>
      </c>
      <c r="C13" s="115" t="s">
        <v>113</v>
      </c>
      <c r="D13" s="117" t="s">
        <v>114</v>
      </c>
      <c r="E13" s="33"/>
      <c r="F13" s="39"/>
      <c r="G13" s="34"/>
      <c r="H13" s="34"/>
      <c r="I13" s="34"/>
      <c r="J13" s="34"/>
      <c r="K13" s="82"/>
      <c r="L13" s="82"/>
    </row>
    <row r="14" spans="1:13" ht="15">
      <c r="A14" s="275" t="s">
        <v>66</v>
      </c>
      <c r="B14" s="275"/>
      <c r="C14" s="275"/>
      <c r="D14" s="275"/>
      <c r="E14" s="275"/>
      <c r="F14" s="275"/>
      <c r="G14" s="275"/>
      <c r="H14" s="275"/>
      <c r="I14" s="275"/>
      <c r="J14" s="275"/>
      <c r="M14" s="82"/>
    </row>
    <row r="15" spans="1:13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M15" s="82"/>
    </row>
    <row r="16" spans="1:13" ht="39.75" customHeight="1">
      <c r="A16" s="237" t="s">
        <v>67</v>
      </c>
      <c r="B16" s="237"/>
      <c r="C16" s="237"/>
      <c r="D16" s="237"/>
      <c r="E16" s="237"/>
      <c r="F16" s="237"/>
      <c r="G16" s="81"/>
      <c r="H16" s="81"/>
      <c r="I16" s="81"/>
      <c r="J16" s="81"/>
      <c r="M16" s="82"/>
    </row>
    <row r="17" spans="1:13" ht="18.75" customHeight="1">
      <c r="A17" s="232" t="s">
        <v>72</v>
      </c>
      <c r="B17" s="232"/>
      <c r="C17" s="42"/>
      <c r="D17" s="43"/>
      <c r="E17" s="43"/>
      <c r="F17" s="43"/>
      <c r="G17" s="35"/>
      <c r="H17" s="35"/>
      <c r="I17" s="35"/>
      <c r="J17" s="35"/>
      <c r="M17" s="82"/>
    </row>
    <row r="18" spans="1:13" ht="52.5" customHeight="1">
      <c r="A18" s="45" t="s">
        <v>51</v>
      </c>
      <c r="B18" s="45" t="s">
        <v>40</v>
      </c>
      <c r="C18" s="233" t="s">
        <v>54</v>
      </c>
      <c r="D18" s="234"/>
      <c r="E18" s="45" t="s">
        <v>41</v>
      </c>
      <c r="F18" s="45" t="s">
        <v>42</v>
      </c>
      <c r="G18" s="45" t="s">
        <v>58</v>
      </c>
      <c r="H18" s="45" t="s">
        <v>59</v>
      </c>
      <c r="I18" s="46" t="s">
        <v>60</v>
      </c>
      <c r="J18" s="46" t="s">
        <v>55</v>
      </c>
      <c r="M18" s="82"/>
    </row>
    <row r="19" spans="1:13" ht="15">
      <c r="A19" s="47"/>
      <c r="B19" s="71"/>
      <c r="C19" s="217"/>
      <c r="D19" s="218"/>
      <c r="E19" s="36"/>
      <c r="F19" s="70"/>
      <c r="G19" s="70"/>
      <c r="H19" s="70"/>
      <c r="I19" s="69"/>
      <c r="J19" s="59"/>
      <c r="M19" s="82"/>
    </row>
    <row r="20" spans="1:13" ht="15">
      <c r="A20" s="47"/>
      <c r="B20" s="71"/>
      <c r="C20" s="217"/>
      <c r="D20" s="218"/>
      <c r="E20" s="36"/>
      <c r="F20" s="70"/>
      <c r="G20" s="70"/>
      <c r="H20" s="70"/>
      <c r="I20" s="69"/>
      <c r="J20" s="59"/>
      <c r="M20" s="82"/>
    </row>
    <row r="21" spans="1:13" ht="15">
      <c r="A21" s="47"/>
      <c r="B21" s="71"/>
      <c r="C21" s="217"/>
      <c r="D21" s="218"/>
      <c r="E21" s="36"/>
      <c r="F21" s="70"/>
      <c r="G21" s="70"/>
      <c r="H21" s="70"/>
      <c r="I21" s="69"/>
      <c r="J21" s="59"/>
      <c r="M21" s="82"/>
    </row>
    <row r="22" spans="1:13" ht="15">
      <c r="A22" s="47"/>
      <c r="B22" s="71"/>
      <c r="C22" s="217"/>
      <c r="D22" s="218"/>
      <c r="E22" s="36"/>
      <c r="F22" s="70"/>
      <c r="G22" s="70"/>
      <c r="H22" s="70"/>
      <c r="I22" s="69"/>
      <c r="J22" s="59"/>
      <c r="M22" s="82"/>
    </row>
    <row r="23" spans="1:13" ht="15">
      <c r="A23" s="47"/>
      <c r="B23" s="71"/>
      <c r="C23" s="217"/>
      <c r="D23" s="218"/>
      <c r="E23" s="36"/>
      <c r="F23" s="70"/>
      <c r="G23" s="70"/>
      <c r="H23" s="70"/>
      <c r="I23" s="69"/>
      <c r="J23" s="59"/>
      <c r="M23" s="82"/>
    </row>
    <row r="24" spans="1:13" ht="15">
      <c r="A24" s="47"/>
      <c r="B24" s="71"/>
      <c r="C24" s="217"/>
      <c r="D24" s="218"/>
      <c r="E24" s="36"/>
      <c r="F24" s="70"/>
      <c r="G24" s="70"/>
      <c r="H24" s="70"/>
      <c r="I24" s="69"/>
      <c r="J24" s="59"/>
      <c r="M24" s="82"/>
    </row>
    <row r="25" spans="1:13" ht="15">
      <c r="A25" s="47"/>
      <c r="B25" s="71"/>
      <c r="C25" s="217"/>
      <c r="D25" s="218"/>
      <c r="E25" s="36"/>
      <c r="F25" s="70"/>
      <c r="G25" s="70"/>
      <c r="H25" s="70"/>
      <c r="I25" s="69"/>
      <c r="J25" s="59"/>
      <c r="M25" s="82"/>
    </row>
    <row r="26" spans="1:13" ht="15">
      <c r="A26" s="47"/>
      <c r="B26" s="71"/>
      <c r="C26" s="217"/>
      <c r="D26" s="218"/>
      <c r="E26" s="36"/>
      <c r="F26" s="70"/>
      <c r="G26" s="70"/>
      <c r="H26" s="70"/>
      <c r="I26" s="69"/>
      <c r="J26" s="59"/>
      <c r="M26" s="82"/>
    </row>
    <row r="27" spans="1:13" ht="15">
      <c r="A27" s="47"/>
      <c r="B27" s="71"/>
      <c r="C27" s="217"/>
      <c r="D27" s="218"/>
      <c r="E27" s="36"/>
      <c r="F27" s="70"/>
      <c r="G27" s="70"/>
      <c r="H27" s="70"/>
      <c r="I27" s="69"/>
      <c r="J27" s="59"/>
      <c r="M27" s="82"/>
    </row>
    <row r="28" spans="1:13" ht="15">
      <c r="A28" s="47"/>
      <c r="B28" s="71"/>
      <c r="C28" s="217"/>
      <c r="D28" s="218"/>
      <c r="E28" s="36"/>
      <c r="F28" s="70"/>
      <c r="G28" s="70"/>
      <c r="H28" s="70"/>
      <c r="I28" s="69"/>
      <c r="J28" s="59"/>
      <c r="M28" s="82"/>
    </row>
    <row r="29" spans="1:13" ht="15">
      <c r="A29" s="47"/>
      <c r="B29" s="71"/>
      <c r="C29" s="217"/>
      <c r="D29" s="218"/>
      <c r="E29" s="36"/>
      <c r="F29" s="70"/>
      <c r="G29" s="70"/>
      <c r="H29" s="70"/>
      <c r="I29" s="69"/>
      <c r="J29" s="59"/>
      <c r="M29" s="82"/>
    </row>
    <row r="30" spans="1:13" ht="15">
      <c r="A30" s="47"/>
      <c r="B30" s="71"/>
      <c r="C30" s="217"/>
      <c r="D30" s="218"/>
      <c r="E30" s="36"/>
      <c r="F30" s="70"/>
      <c r="G30" s="70"/>
      <c r="H30" s="70"/>
      <c r="I30" s="69"/>
      <c r="J30" s="59"/>
      <c r="M30" s="82"/>
    </row>
    <row r="31" spans="1:13" ht="15">
      <c r="A31" s="47"/>
      <c r="B31" s="71"/>
      <c r="C31" s="78"/>
      <c r="D31" s="79"/>
      <c r="E31" s="36"/>
      <c r="F31" s="70"/>
      <c r="G31" s="70"/>
      <c r="H31" s="70"/>
      <c r="I31" s="69"/>
      <c r="J31" s="59"/>
      <c r="M31" s="82"/>
    </row>
    <row r="32" spans="1:13" ht="15">
      <c r="A32" s="47"/>
      <c r="B32" s="71"/>
      <c r="C32" s="78"/>
      <c r="D32" s="79"/>
      <c r="E32" s="36"/>
      <c r="F32" s="70"/>
      <c r="G32" s="70"/>
      <c r="H32" s="70"/>
      <c r="I32" s="69"/>
      <c r="J32" s="59"/>
      <c r="M32" s="82"/>
    </row>
    <row r="33" spans="1:13" ht="15">
      <c r="A33" s="47"/>
      <c r="B33" s="71"/>
      <c r="C33" s="78"/>
      <c r="D33" s="79"/>
      <c r="E33" s="36"/>
      <c r="F33" s="70"/>
      <c r="G33" s="70"/>
      <c r="H33" s="70"/>
      <c r="I33" s="69"/>
      <c r="J33" s="59"/>
      <c r="M33" s="82"/>
    </row>
    <row r="34" spans="1:13" ht="15">
      <c r="A34" s="47"/>
      <c r="B34" s="71"/>
      <c r="C34" s="78"/>
      <c r="D34" s="79"/>
      <c r="E34" s="36"/>
      <c r="F34" s="70"/>
      <c r="G34" s="70"/>
      <c r="H34" s="70"/>
      <c r="I34" s="69"/>
      <c r="J34" s="59"/>
      <c r="M34" s="82"/>
    </row>
    <row r="35" spans="1:13" ht="15">
      <c r="A35" s="47"/>
      <c r="B35" s="71"/>
      <c r="C35" s="78"/>
      <c r="D35" s="79"/>
      <c r="E35" s="36"/>
      <c r="F35" s="70"/>
      <c r="G35" s="70"/>
      <c r="H35" s="70"/>
      <c r="I35" s="69"/>
      <c r="J35" s="59"/>
      <c r="M35" s="82"/>
    </row>
    <row r="36" spans="1:13" ht="15">
      <c r="A36" s="47"/>
      <c r="B36" s="71"/>
      <c r="C36" s="78"/>
      <c r="D36" s="79"/>
      <c r="E36" s="36"/>
      <c r="F36" s="70"/>
      <c r="G36" s="70"/>
      <c r="H36" s="70"/>
      <c r="I36" s="69"/>
      <c r="J36" s="59"/>
      <c r="M36" s="82"/>
    </row>
    <row r="37" spans="1:13" ht="15">
      <c r="A37" s="47"/>
      <c r="B37" s="71"/>
      <c r="C37" s="78"/>
      <c r="D37" s="79"/>
      <c r="E37" s="36"/>
      <c r="F37" s="70"/>
      <c r="G37" s="70"/>
      <c r="H37" s="70"/>
      <c r="I37" s="69"/>
      <c r="J37" s="59"/>
      <c r="M37" s="82"/>
    </row>
    <row r="38" spans="1:13" ht="15">
      <c r="A38" s="47"/>
      <c r="B38" s="71"/>
      <c r="C38" s="78"/>
      <c r="D38" s="79"/>
      <c r="E38" s="36"/>
      <c r="F38" s="70"/>
      <c r="G38" s="70"/>
      <c r="H38" s="70"/>
      <c r="I38" s="69"/>
      <c r="J38" s="59"/>
      <c r="M38" s="82"/>
    </row>
    <row r="39" spans="1:13" ht="15">
      <c r="A39" s="47"/>
      <c r="B39" s="71"/>
      <c r="C39" s="78"/>
      <c r="D39" s="79"/>
      <c r="E39" s="36"/>
      <c r="F39" s="70"/>
      <c r="G39" s="70"/>
      <c r="H39" s="70"/>
      <c r="I39" s="69"/>
      <c r="J39" s="59"/>
      <c r="M39" s="82"/>
    </row>
    <row r="40" spans="1:13" ht="15">
      <c r="A40" s="47"/>
      <c r="B40" s="71"/>
      <c r="C40" s="78"/>
      <c r="D40" s="79"/>
      <c r="E40" s="36"/>
      <c r="F40" s="70"/>
      <c r="G40" s="70"/>
      <c r="H40" s="70"/>
      <c r="I40" s="69"/>
      <c r="J40" s="59"/>
      <c r="M40" s="82"/>
    </row>
    <row r="41" spans="1:13" ht="15">
      <c r="A41" s="47"/>
      <c r="B41" s="71"/>
      <c r="C41" s="78"/>
      <c r="D41" s="79"/>
      <c r="E41" s="36"/>
      <c r="F41" s="70"/>
      <c r="G41" s="70"/>
      <c r="H41" s="70"/>
      <c r="I41" s="69"/>
      <c r="J41" s="59"/>
      <c r="M41" s="82"/>
    </row>
    <row r="42" spans="1:13" ht="15">
      <c r="A42" s="47"/>
      <c r="B42" s="71"/>
      <c r="C42" s="217"/>
      <c r="D42" s="218"/>
      <c r="E42" s="36"/>
      <c r="F42" s="70"/>
      <c r="G42" s="70"/>
      <c r="H42" s="70"/>
      <c r="I42" s="69"/>
      <c r="J42" s="59"/>
      <c r="M42" s="82"/>
    </row>
    <row r="43" spans="1:13" ht="15">
      <c r="A43" s="47"/>
      <c r="B43" s="71"/>
      <c r="C43" s="217"/>
      <c r="D43" s="218"/>
      <c r="E43" s="36"/>
      <c r="F43" s="70"/>
      <c r="G43" s="70"/>
      <c r="H43" s="70"/>
      <c r="I43" s="69"/>
      <c r="J43" s="59"/>
      <c r="M43" s="82"/>
    </row>
    <row r="44" spans="1:13" ht="15">
      <c r="A44" s="222" t="s">
        <v>74</v>
      </c>
      <c r="B44" s="223"/>
      <c r="C44" s="223"/>
      <c r="D44" s="223"/>
      <c r="E44" s="223"/>
      <c r="F44" s="223"/>
      <c r="G44" s="223"/>
      <c r="H44" s="223"/>
      <c r="I44" s="224"/>
      <c r="J44" s="67">
        <f>SUM(J19:J43)</f>
        <v>0</v>
      </c>
      <c r="M44" s="82"/>
    </row>
    <row r="45" spans="1:13" ht="75" customHeight="1">
      <c r="A45" s="215" t="s">
        <v>61</v>
      </c>
      <c r="B45" s="215"/>
      <c r="C45" s="215"/>
      <c r="D45" s="215"/>
      <c r="E45" s="215"/>
      <c r="F45" s="215"/>
      <c r="G45" s="215"/>
      <c r="H45" s="215"/>
      <c r="I45" s="215"/>
      <c r="J45" s="215"/>
      <c r="M45" s="82"/>
    </row>
    <row r="46" spans="1:13" ht="14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M46" s="82"/>
    </row>
    <row r="47" spans="13:15" ht="15">
      <c r="M47" s="82"/>
      <c r="O47" s="37"/>
    </row>
    <row r="48" spans="13:15" ht="15">
      <c r="M48" s="82"/>
      <c r="O48" s="37"/>
    </row>
    <row r="49" spans="13:15" ht="15">
      <c r="M49" s="82"/>
      <c r="O49" s="37"/>
    </row>
    <row r="50" spans="13:15" ht="15">
      <c r="M50" s="82"/>
      <c r="O50" s="37"/>
    </row>
    <row r="51" spans="13:15" ht="15">
      <c r="M51" s="82"/>
      <c r="O51" s="37"/>
    </row>
    <row r="52" spans="13:15" ht="15">
      <c r="M52" s="82"/>
      <c r="O52" s="37"/>
    </row>
    <row r="53" spans="13:15" ht="15">
      <c r="M53" s="82"/>
      <c r="O53" s="37"/>
    </row>
    <row r="54" spans="13:15" ht="15">
      <c r="M54" s="82"/>
      <c r="O54" s="37"/>
    </row>
    <row r="55" spans="13:15" ht="15">
      <c r="M55" s="82"/>
      <c r="O55" s="37"/>
    </row>
    <row r="56" spans="13:15" ht="15">
      <c r="M56" s="82"/>
      <c r="O56" s="37"/>
    </row>
    <row r="57" spans="13:15" ht="15">
      <c r="M57" s="82"/>
      <c r="O57" s="37"/>
    </row>
    <row r="58" spans="13:15" ht="15">
      <c r="M58" s="82"/>
      <c r="O58" s="37"/>
    </row>
    <row r="59" spans="13:15" ht="15">
      <c r="M59" s="82"/>
      <c r="O59" s="37"/>
    </row>
    <row r="60" spans="13:15" ht="15">
      <c r="M60" s="82"/>
      <c r="O60" s="37"/>
    </row>
    <row r="61" spans="13:15" ht="15">
      <c r="M61" s="82"/>
      <c r="O61" s="37"/>
    </row>
    <row r="62" spans="13:15" ht="15">
      <c r="M62" s="82"/>
      <c r="O62" s="37"/>
    </row>
  </sheetData>
  <sheetProtection/>
  <mergeCells count="21">
    <mergeCell ref="C20:D20"/>
    <mergeCell ref="C22:D22"/>
    <mergeCell ref="C23:D23"/>
    <mergeCell ref="C24:D24"/>
    <mergeCell ref="C25:D25"/>
    <mergeCell ref="C42:D42"/>
    <mergeCell ref="C21:D21"/>
    <mergeCell ref="A14:J14"/>
    <mergeCell ref="A16:F16"/>
    <mergeCell ref="A17:B17"/>
    <mergeCell ref="C18:D18"/>
    <mergeCell ref="C19:D19"/>
    <mergeCell ref="B4:E4"/>
    <mergeCell ref="C43:D43"/>
    <mergeCell ref="A44:I44"/>
    <mergeCell ref="A45:J45"/>
    <mergeCell ref="C26:D26"/>
    <mergeCell ref="C27:D27"/>
    <mergeCell ref="C28:D28"/>
    <mergeCell ref="C29:D29"/>
    <mergeCell ref="C30:D3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Elżbieta Kurek</cp:lastModifiedBy>
  <cp:lastPrinted>2017-11-09T11:18:52Z</cp:lastPrinted>
  <dcterms:created xsi:type="dcterms:W3CDTF">2003-05-16T10:10:29Z</dcterms:created>
  <dcterms:modified xsi:type="dcterms:W3CDTF">2017-11-09T12:22:09Z</dcterms:modified>
  <cp:category/>
  <cp:version/>
  <cp:contentType/>
  <cp:contentStatus/>
</cp:coreProperties>
</file>