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3860" windowHeight="11640" tabRatio="818" activeTab="0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  <sheet name="część (13)" sheetId="14" r:id="rId14"/>
    <sheet name="część (14)" sheetId="15" r:id="rId15"/>
    <sheet name="część (15)" sheetId="16" r:id="rId16"/>
    <sheet name="część (16)" sheetId="17" r:id="rId17"/>
    <sheet name="część (17)" sheetId="18" r:id="rId18"/>
  </sheets>
  <definedNames/>
  <calcPr fullCalcOnLoad="1"/>
</workbook>
</file>

<file path=xl/sharedStrings.xml><?xml version="1.0" encoding="utf-8"?>
<sst xmlns="http://schemas.openxmlformats.org/spreadsheetml/2006/main" count="475" uniqueCount="143">
  <si>
    <t xml:space="preserve">Ilość </t>
  </si>
  <si>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</si>
  <si>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</si>
  <si>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</si>
  <si>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</si>
  <si>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</si>
  <si>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</si>
  <si>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</si>
  <si>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</si>
  <si>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</si>
  <si>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</si>
  <si>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</si>
  <si>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</si>
  <si>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</si>
  <si>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</si>
  <si>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Szczegółowy podział części: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</si>
  <si>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</si>
  <si>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</si>
  <si>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</si>
  <si>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</si>
  <si>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</si>
  <si>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</si>
  <si>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</si>
  <si>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</si>
  <si>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</si>
  <si>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</si>
  <si>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</si>
  <si>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</si>
  <si>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</si>
  <si>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</si>
  <si>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</si>
  <si>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</si>
  <si>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</si>
  <si>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</si>
  <si>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</si>
  <si>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</si>
  <si>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</si>
  <si>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</si>
  <si>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</si>
  <si>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</si>
  <si>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</si>
  <si>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</si>
  <si>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</si>
  <si>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</si>
  <si>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</si>
  <si>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</si>
  <si>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</si>
  <si>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</si>
  <si>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</si>
  <si>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</si>
  <si>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</si>
  <si>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</si>
  <si>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</si>
  <si>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</si>
  <si>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Producent</t>
  </si>
  <si>
    <t>Opis</t>
  </si>
  <si>
    <t>Cena jednostkowa brutto</t>
  </si>
  <si>
    <t>załącznik nr ….. do umowy</t>
  </si>
  <si>
    <t>szt.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</si>
  <si>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</si>
  <si>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</si>
  <si>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</si>
  <si>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</si>
  <si>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</si>
  <si>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</si>
  <si>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</si>
  <si>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9.</t>
  </si>
  <si>
    <t>10.</t>
  </si>
  <si>
    <t>11.</t>
  </si>
  <si>
    <t>Dostawa materiałów laboratoryjnych</t>
  </si>
  <si>
    <t>Końcówki polipropylenowe o poj. do 200 ul do automatycznych pipet laboratoryjnych, bezbarwne.</t>
  </si>
  <si>
    <t>Mikroprobówki polipropylenowe typu Eppendorf 1,5 ml autoklawowalne, bezbarwne z zamknięciem, stożkowodenne.</t>
  </si>
  <si>
    <t>Probówki polipropylenowe 50 ml (28 x 114 mm) stożkowodenne, skalowane, z nakrętką, z polem do opisu, jałowe opakowanie.</t>
  </si>
  <si>
    <t>Probówki polpropylenowe 15 ml (17 x 120 mm) stożkowodenne, skalowane, z nakrętką, jałowe opakowanie.</t>
  </si>
  <si>
    <t>Pincety anatomiczne plastikowe 1 x użytku 140mm, pakowane pojedyczno, sterylne</t>
  </si>
  <si>
    <t>Butelki z brązowego szkła sodowego z szeroką szyjką 50 ml z zakrętką.</t>
  </si>
  <si>
    <t>Probówka polipropylenowa okrągłodenna jałowa z korkiem, z etykietą wym 12x86 mm ze znacznikiem i kołnierzem, 5 ml</t>
  </si>
  <si>
    <t>Statyw na probówki 2 ml, 80-dołkowy, niesterylny</t>
  </si>
  <si>
    <t>szt</t>
  </si>
  <si>
    <t xml:space="preserve">Taśma termotransferowa kompatybilna z drukarkami do szkiełek typu SLIDEMATE AS posiadanymi przez zamawiającego. </t>
  </si>
  <si>
    <t>Unikalne giętkie czyściki do czyszczenia kanałów o wąskim przekroju oraz innych trudnodostępnych miejsc. Rózne średnice, długości oraz twardość  włosia (miękkie śr. 9 i 12 mm, dł. do 30 cm; szorstki śr.15 mm, dł. do 30 cm; bardzo szorstki śr.15 cm) umożliwiajace dobór właściwego czyścika do określonych potrzeb.</t>
  </si>
  <si>
    <t>Statyw karuzelowy, na 6 szt. pipet typu Eppendorf Research, Research plus, Reference, Reference2</t>
  </si>
  <si>
    <t>Pojemnik PP 30 ml na płyny ustrojowe z czerwoną nakrętką, niezakręcony</t>
  </si>
  <si>
    <t>Ginekologiczna pęseta jednorazowa, sterylna, długość 25 cm. Spiczaste, ząbkowane końcówki. Pakowana pojedynczo.</t>
  </si>
  <si>
    <t xml:space="preserve">Końcówki o poj. do 200 ul do automatycznych pipet laboratoryjnych, typu Glison, klasa "SUPERIOR", bezbarwne, wykonane z PP </t>
  </si>
  <si>
    <t xml:space="preserve">Końcówki o poj. do 1000 ul do automatycznych pipet laboratoryjnych, typu Glison, klasa "SUPERIOR", bezbarwne, wykonane z PP </t>
  </si>
  <si>
    <t>Końcówka do pipet typu Eppendorf bez filtra, 20 ul</t>
  </si>
  <si>
    <t>Probówki 1,5ml wolne od DNaz, RNaz oraz ludzkiego DNA i inhibitorów PCR (standard PCR-clean) Odporne na temperatury od -86°C do 100°C, autoklawowalne w 121°C przez 20 minut Wyjątkowo wytrzymałe – do wirowania przy 30.000 x g. Zamknięcie typu SAFE-LOCK uniemożliwiające przypadkowe otwarcie w trakcie długotrwałej inkubacji w 96 stopniach C (odporne na wysokie cieśnienie gazów)</t>
  </si>
  <si>
    <t>Probówko-strzykawka z heparyną litową, 9,0 ml, sterylna, z etykietą, wymiary 92x16 mm, wykonana z polipropylenu (PP), korek w kolorze pomarańczowym z polietylenu o wysokiej gęstości (HDPE)</t>
  </si>
  <si>
    <t>Probówko-strzykawka z cytrynianem trójsodowym do badań  koagulologicznych osocza, 10,0 ml, sterylna, z etykietą, wymiary 92x16 mm, korek w kolorze zielonym z polietylenu o wysokiej gęstości (HDPE)</t>
  </si>
  <si>
    <t>Probówko-strzykawka z K3EDTA, 9,0 ml, z etykietą, wymiary 92x16 mm, sterylna, wykonana z polipropylenu (PP), korek w kolorze czerwonym z polietylenu o wysokiej gęstości (HDPE)</t>
  </si>
  <si>
    <t>Noże szklane do łamania, do mikroskopii elektronowej</t>
  </si>
  <si>
    <t>Chusteczki bezpyłowe wykonane z dwustronnego czyściwa nierysującego czyszczonej powierzchni, do zastosowania na sucho</t>
  </si>
  <si>
    <t>Nazwa produktu
/ nr katalogowy</t>
  </si>
  <si>
    <t>DFP.271.178.2018.AB</t>
  </si>
  <si>
    <t>Oświadczamy, że zamówienie będziemy wykonywać do czasu wyczerpania kwoty wynagrodzenia umownego, jednak nie dłużej niż przez 24 miesiące od dnia zawarcia umowy.</t>
  </si>
  <si>
    <t>Hasło dostępu do pliku JEDZ przekazanego pocztą elektroniczną: ………………………………………….…</t>
  </si>
  <si>
    <t>ml</t>
  </si>
  <si>
    <t>Uchwyty do koszyków na szkiełka podstawowe kompatybilne z posiadanym przez Zamawiającego urządzeniem barwiącym PRISMA oraz urządzeniem zamykającym FILM Coverslipper/Glas g2 Coverslipper</t>
  </si>
  <si>
    <t>Worki na odpady parafinowe typu Waste Paraffin Bag, kompatybilne z posiadanym przez Zamawiającego procesorem do infiltracji próżniowej Tissue-Tek VIP 6 AI</t>
  </si>
  <si>
    <t>Pudełka do archiwizacji materiału do posiadanego przez Zamawiającego mikroskopu elektronowego AGAR,  AGG3950, pudełka o wymiarach 25x25x8mm, opakowanie zbiorcze 100 szt.</t>
  </si>
  <si>
    <t>Siatki miedziane o średnicy 3,05 mm zawierające 250 kwadratowych oczek do posiadanego przez Zamawiającego mikroskopu elektronowego OPTON EM 900 firmy ZEISS.</t>
  </si>
  <si>
    <t>Filtr węglowy do posiadanego przez Zamawiającego procesora ASP 6025 Leica</t>
  </si>
  <si>
    <t>Adapter do posiadanej przez Zamawiającego barwiarki Gemini lub PRISMA, koszyk na szkiełka Super Mega, umożliwiający barwienie szkiełek z dużymi wycinkami narządowymi w posiadanej przez Zamawiającego barwiarce Gemini Varistain lub PRISMA.</t>
  </si>
  <si>
    <t>Końcówki 1000 ul wolne od DNAz i RNAz; wolne od inhibitorów PCR, niskoretencyjne, opakowanie zbiorcze a' 1000 szt., kompatybilne z pipetami eppendorf reference i research plus</t>
  </si>
  <si>
    <t>Końcówki 200 ul wolne od DNAz i RNAz; wolne od inhibitorów PCR, niskoretencyjne, opakowanie zbiorcze a'1000 szt., kompatybilne z pipetami eppendorf reference i research plus</t>
  </si>
  <si>
    <t>Końcówki 10 ul wolne od DNAz i RNAz; wolne od inhibitorów PCR, niskoretencyjne wydłużone, opakowanie zbiorcze a'1000 szt., kompatybilne z pipetami eppendorf reference i research plus</t>
  </si>
  <si>
    <t>Ostrze wysoko profilowe do posiadanego przez Zamawiającego mikrotomu typ HIGH PROFILE , długość 80mm, szerokość 14mm, grubość 0,25mm, kąt ostrza 35, materiał wykonania stal nierdzewna. Przeznaczona do skrawania rutynowego miękkiego materiału oraz biopsji.</t>
  </si>
  <si>
    <t>Środek do usuwania parafiny z urzadzeń, zawierający substancję antystatyczną w celu nie przywierania parafiny. Opakowanie 100 - 250 ml.</t>
  </si>
  <si>
    <t>Kasetki histopatologiczne przeznaczone do nadruku w drukarkach laserowych. Otwory 1 x 5 mm. Kasetki z przykrywką mocowaną na zawiasie. Dostępne w min. 10 kolorach. Kasetki połączone taśmą po 40 sztuk, ułatwiającą umieszczanie kasetek w magazynku drukarki. Opakowanie zbiorcze 1000 sztuk. Kasetki współpracujące z drukarką posiadaną przez zamawiającego, typu NOVA01-FT.</t>
  </si>
  <si>
    <t>Kasetki histopatologiczne przeznaczone do nadruku w  drukarkach laserowych. Otwory 1 x 1 mm. Kasetki z przykrywką na zawiasie. Dostępne w min. 5 kolorach. Kasetki połączone taśmą po 40 sztuk, ułatwiającą umieszczanie kasetek w magazynku drukarki. Opakowanie zbiorcze 1000 sztuk. Kasetki współpracujące z drukarką posiadaną przez zamawiającego, typu NOVA01-FT.</t>
  </si>
  <si>
    <t>Kasetki biopsyjne z wewnętrzną komorą, przeznaczone do nadruku w drukarkach laserowych. Kasetki z przykrywką bez zawiasów (zamknięcie na zatrzask). Dostępne w min. 5 kolorach. Kasetki połączone taśmą po 40 sztuk, ułatwiającą umieszczanie kasetek w magazynku drukarki. Opakowanie zbiorcze 1000 sztuk. Kasetki współpracujące z drukarką posiadaną przez zamawiającego, typu NOVA01-FT.</t>
  </si>
  <si>
    <t>Kasetki histopatologiczne typu Super Mega do przeprowadzania duzych wycinków narządowych;  opakowanie 100 sztuk</t>
  </si>
  <si>
    <t>Wanienki do zatapiania przystosowane do dużych wycinków narządowych, kompatybilne z używanymi przez zamawiającego kasetkami Super Mega</t>
  </si>
  <si>
    <t>Ostrza do wykrawania materiału typ FEATHER 130 mm kompatybilne z posiadanym przez Zamawiającego uchwytem FEATHER F130. Długość ostrzy – 130 mm; szerokość – 18 mm; materiał wykonania – stal węglowa. Opakowanie zawierające 50 ostrzy.</t>
  </si>
  <si>
    <t>Pudełka do przechowywania probówek o śr. do 12,5 mm, 81-miejscowe (9 x 9). Mogą być zamrażane i autoklawowane. Odporne na temp.: -90°C do +121°C. W zestawie - 6 szt., różne kolory</t>
  </si>
  <si>
    <t xml:space="preserve">Sterylna probówka typu Eppendorf. Probówka z PP ze stożkowym dnem, płaskie wieczko z zamknięciem typu zatrzask - gwarantującym szczelność i ochronę przed zanieczyszczeniem. Pojemność 1,5 ml (39/10,8 mm). Wolna od: pirogenów, ludzkiego DNA, DNA-z, RNA-z i inhibitorów PCR. Certyfikat do każdej dostawy. Opakowanie zbiorcze 250 szt. , w opakowaniu probówki pakowane oddzielnie po 50 szt. w worku. </t>
  </si>
  <si>
    <t xml:space="preserve">Końcówki do pipet automatycznych 0,1-10 ul typu Eppendorf Box - pojemnik wielokrotnego użytku, 96 końcówek w opakowaniu </t>
  </si>
  <si>
    <t>Końcówki 1000 ul wolne od DNAz i RNAz; wolne od inhibitorów PCR, niskoretencyjne, w rakach,10x96 szt, kompatybilne z pipetami eppendorf reference i research plus</t>
  </si>
  <si>
    <t>Końcówki 200 ul wolne od DNAz i RNAz; wolne od inhibitorów PCR, niskoretencyjne, bezbarwne, w rakach,10x96 szt, kompatybilne z pipetami eppendorf reference i research plus</t>
  </si>
  <si>
    <t>Końcówki 10 ul wolne od DNAz i RNAz; wolne od inhibitorów PCR, niskoretencyjne wydłużone, w rakach,10x96 szt, kompatybilne z pipetami eppendorf reference i research plus</t>
  </si>
  <si>
    <t>Statyw typu PCR-Cooler do utrzymywania probówek do PCR 0,2 mL/0,5 mL oraz płytek do PCR 96-dołkowych w niskiej temperaturze</t>
  </si>
  <si>
    <t>Oferowana wielkość opakowania*</t>
  </si>
  <si>
    <t>Oferowana ilość opakowań**</t>
  </si>
  <si>
    <t>Cena jednostkowa brutto opakowania***</t>
  </si>
  <si>
    <t>* Przez oferowaną wielkość opakowania należy rozumieć sposób konfekcjonowania produktu tj. ilość sztuk stanowiących jedno opakowanie zbiorcze, będące przedmiotem wyceny.
** Przez oferowaną ilość opakowań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dwóch miejsc po przecinku.
*** Przez cenę jednostkową brutto opakowania należy rozumieć cenę za opakowanie stanowiące jedną całość, mogące być przedmiotem dostawy.</t>
  </si>
  <si>
    <t>Część 1 poz. 7:  Zamawiający dopuszcza pincety anatomiczne o długości 120 mm. Reszta parametrów bez zmian.</t>
  </si>
  <si>
    <t>Część 1 poz. 2. Zamawiający dopuszcza końcówki w kolorze żółtym.</t>
  </si>
  <si>
    <t xml:space="preserve">Dotyczy części 1 (poz. 1-9), 3-4, 6, 9-10, 12-13: Oświadczamy, że oferowane przez nas 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</t>
  </si>
  <si>
    <t>Część 3 poz. 3: Zamawiający dopuszcza kasetki połączone plastikowym łącznikiem.</t>
  </si>
  <si>
    <t>Część 4 poz. 5: Zamawiający dopuszcza szkiełka nakrywkowe o wymiarach 50x70mm</t>
  </si>
  <si>
    <r>
      <t xml:space="preserve">Oświadczam, że wybór niniejszej oferty będzie prowadził do powstania u Zamawiającego obowiązku podatkowego zgodnie z przepisami o podatku od towarów i usług w zakresie*:  ................………………………………………………
</t>
    </r>
    <r>
      <rPr>
        <i/>
        <sz val="11"/>
        <color indexed="8"/>
        <rFont val="Times New Roman"/>
        <family val="1"/>
      </rPr>
      <t xml:space="preserve">*Jeżeli wykonawca nie poda powyższej informacji to Zamawiający przyjmie, że wybór oferty nie będzie prowadził do powstania u Zamawiającego obowiązku podatkowego zgodnie z przepisami o podatku od towarów i usług. </t>
    </r>
    <r>
      <rPr>
        <sz val="11"/>
        <color indexed="8"/>
        <rFont val="Times New Roman"/>
        <family val="1"/>
      </rPr>
      <t xml:space="preserve">
</t>
    </r>
  </si>
  <si>
    <r>
  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
</t>
    </r>
    <r>
      <rPr>
        <i/>
        <sz val="11"/>
        <color indexed="8"/>
        <rFont val="Times New Roman"/>
        <family val="1"/>
      </rPr>
      <t>*Jeżeli wykonawca nie poda tych informacji to Zamawiający przyjmie, że wykonawca nie zamierza powierzać żadnej części zamówienia podwykonawcy</t>
    </r>
  </si>
  <si>
    <t>Patyczki higieniczne z bawełnianą główką. Plastikowe bądź drewniane.</t>
  </si>
  <si>
    <t>Elastyczny czyścik o szorstkim włosiu wykonanym z poliestru i nylonu, średnica 15 mm, opakowanie 20 szt. w odcinkach po 30 cm.</t>
  </si>
  <si>
    <t>Bibuły do analiz jakościowych produkowane ze szlachetnej, czystej celulozy i puchu bawełnianego, zawartość celulozy wynosi  95% (+/- 3%). Ponieważ zawartość popiołu 0,1-0,2% nie jest redukowana w procesie produkcyjnym, przeznaczone są do rutynowych analiz jakościowych. Wymiary arkusza bibuły 580x580mm.</t>
  </si>
  <si>
    <t>Szkiełka podstawowe typu SuperFrost z kolorowym polem, cięte; dostępne w kolorach: niebieski, różowy, żółty, zielony, fioletowy, pomarańczowy, biały. Kompatybilne z termotransferową drukarką do szkiełek posiadaną przez zamawiającego, typu SLIDEMATE  AS. Opakowanie zawiera 50 sztuk szkiełek. Szkiełka podstawowe o wysokiej jakości, bez zanieczyszczeń i smug, ze szkła białego,  sodowo-wapniowego o niskiej zawartości tlenku żelaza, o składzie:  SiO2 72,2%, MgO 4,3%, Na2O 14,3%, Al2O3 1,2%, K2O 1,2%, Fe2O3 0,03%, CaO 6,4%, SO3 0,3% .</t>
  </si>
  <si>
    <t>Szkiełka podstawowe typu SuperFrost Plus, szlifowane krawędzie 90°, kompatybilne z termotransferową drukarką do szkiełek posiadaną przez zamawiającego, typu SLIDEMATE  AS. Opakowanie zawiera 72 szt. Wymiary 75 x 25 x 1 mm. Szkiełka podstawowe o wysokiej jakości, bez zanieczyszczeń i smug, ze szkła białego,  sodowo-wapniowego o niskiej zawartości tlenku żelaza, o składzie:  SiO2 72,2%, MgO 4,3%, Na2O 14,3%, Al2O3 1,2%, K2O 1,2%, Fe2O3 0,03%, CaO 6,4%, SO3 0,3% .</t>
  </si>
  <si>
    <t>Szkiełka nakrywkowe (0,13-0,16) 24x50 mm, typu MENZEL, kompatybilne z posiadanym przez Zamawiającego urządzeniem zaklejającym ThermoScientific CTM6 oraz TissueTek Glass SAKURA; opakowanie 100 sztuk. Szkiełka nakrywkowe typu Menzel ze szkła borosilikatowego o składzie: : dwutlenek krzemu (SiO2) – 64,1%, tlenek boru (B2O3) – 8,4%, tlenek glinu (Al2O3) – 4,2%, tlenek sodu (Na2O) – 6,4%, tlenek potasu (K2O) – 6,9%, tlenek cynku (ZnO) – 5,9%, tlenek tytanu (TiO2) – 4,0%, tlenek antymonu (Sb2O3) – 0,1%.</t>
  </si>
  <si>
    <t xml:space="preserve">Szkiełka podstawowe o wym. 76x52x1mm, szlifowany brzeg, opakowanie 50 sztuk. Szkiełka z matowym polem do opisu. </t>
  </si>
  <si>
    <t>Szkiełka nakrywkowe (0,13-0,16) 52x76mm (100 szt.)  Szkiełka nakrywkowe typu Menzel ze szkła borosilikatowego o składzie: : dwutlenek krzemu (SiO2) – 64,1%, tlenek boru (B2O3) – 8,4%, tlenek glinu (Al2O3) – 4,2%, tlenek sodu (Na2O) – 6,4%, tlenek potasu (K2O) – 6,9%, tlenek cynku (ZnO) – 5,9%, tlenek tytanu (TiO2) – 4,0%, tlenek antymonu (Sb2O3) – 0,1%.</t>
  </si>
  <si>
    <t>Tacka tekturowa otwarta na 10 szkiełek o wymiarze 26x76mm z wgłębieniami o grubości 1,5 – 2 mm</t>
  </si>
  <si>
    <t>Teczka tekturowa zamykana na 20 szkiełek o wymiarze 26 x 76mm z wgłębieniami o grubości 1,5 – 2 mm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</si>
</sst>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2" fillId="0" borderId="0" xfId="0" applyFont="1" applyFill="1" applyAlignment="1" applyProtection="1">
      <alignment horizontal="left" vertical="top" wrapText="1"/>
      <protection locked="0"/>
    </xf>
    <xf numFmtId="1" fontId="43" fillId="0" borderId="0" xfId="0" applyNumberFormat="1" applyFont="1" applyFill="1" applyBorder="1" applyAlignment="1" applyProtection="1">
      <alignment horizontal="left" vertical="top" wrapText="1"/>
      <protection locked="0"/>
    </xf>
    <xf numFmtId="0" fontId="43" fillId="0" borderId="0" xfId="0" applyFont="1" applyFill="1" applyBorder="1" applyAlignment="1" applyProtection="1">
      <alignment horizontal="center" vertical="top" wrapText="1"/>
      <protection locked="0"/>
    </xf>
    <xf numFmtId="0" fontId="42" fillId="0" borderId="10" xfId="0" applyFont="1" applyFill="1" applyBorder="1" applyAlignment="1" applyProtection="1">
      <alignment horizontal="left" vertical="top" wrapText="1"/>
      <protection locked="0"/>
    </xf>
    <xf numFmtId="3" fontId="42" fillId="0" borderId="0" xfId="0" applyNumberFormat="1" applyFont="1" applyFill="1" applyAlignment="1" applyProtection="1">
      <alignment horizontal="left" vertical="top"/>
      <protection locked="0"/>
    </xf>
    <xf numFmtId="3" fontId="42" fillId="0" borderId="0" xfId="0" applyNumberFormat="1" applyFont="1" applyFill="1" applyAlignment="1" applyProtection="1">
      <alignment horizontal="left" vertical="top" wrapText="1"/>
      <protection locked="0"/>
    </xf>
    <xf numFmtId="1" fontId="43" fillId="0" borderId="0" xfId="0" applyNumberFormat="1" applyFont="1" applyFill="1" applyAlignment="1" applyProtection="1">
      <alignment horizontal="left" vertical="top" wrapText="1"/>
      <protection locked="0"/>
    </xf>
    <xf numFmtId="0" fontId="43" fillId="0" borderId="0" xfId="0" applyFont="1" applyFill="1" applyAlignment="1" applyProtection="1">
      <alignment horizontal="center" vertical="top" wrapText="1"/>
      <protection locked="0"/>
    </xf>
    <xf numFmtId="0" fontId="42" fillId="0" borderId="11" xfId="0" applyFont="1" applyFill="1" applyBorder="1" applyAlignment="1" applyProtection="1">
      <alignment horizontal="left" vertical="top" wrapText="1"/>
      <protection locked="0"/>
    </xf>
    <xf numFmtId="175" fontId="42" fillId="0" borderId="10" xfId="45" applyNumberFormat="1" applyFont="1" applyFill="1" applyBorder="1" applyAlignment="1" applyProtection="1">
      <alignment horizontal="left" vertical="top" wrapText="1"/>
      <protection locked="0"/>
    </xf>
    <xf numFmtId="0" fontId="43" fillId="0" borderId="12" xfId="0" applyFont="1" applyFill="1" applyBorder="1" applyAlignment="1" applyProtection="1">
      <alignment horizontal="left" vertical="top" wrapText="1"/>
      <protection locked="0"/>
    </xf>
    <xf numFmtId="0" fontId="42" fillId="0" borderId="0" xfId="0" applyFont="1" applyFill="1" applyAlignment="1" applyProtection="1">
      <alignment horizontal="center" vertical="center" wrapText="1"/>
      <protection locked="0"/>
    </xf>
    <xf numFmtId="175" fontId="43" fillId="0" borderId="11" xfId="45" applyNumberFormat="1" applyFont="1" applyFill="1" applyBorder="1" applyAlignment="1" applyProtection="1">
      <alignment horizontal="left" vertical="top" wrapText="1"/>
      <protection locked="0"/>
    </xf>
    <xf numFmtId="4" fontId="43" fillId="0" borderId="11" xfId="0" applyNumberFormat="1" applyFont="1" applyFill="1" applyBorder="1" applyAlignment="1" applyProtection="1">
      <alignment horizontal="left" vertical="top" wrapText="1" shrinkToFit="1"/>
      <protection locked="0"/>
    </xf>
    <xf numFmtId="44" fontId="43" fillId="0" borderId="11" xfId="0" applyNumberFormat="1" applyFont="1" applyFill="1" applyBorder="1" applyAlignment="1" applyProtection="1">
      <alignment horizontal="left" vertical="top" wrapText="1"/>
      <protection locked="0"/>
    </xf>
    <xf numFmtId="9" fontId="43" fillId="0" borderId="0" xfId="0" applyNumberFormat="1" applyFont="1" applyFill="1" applyAlignment="1" applyProtection="1">
      <alignment horizontal="left" vertical="top" wrapText="1"/>
      <protection locked="0"/>
    </xf>
    <xf numFmtId="49" fontId="43" fillId="0" borderId="0" xfId="0" applyNumberFormat="1" applyFont="1" applyFill="1" applyBorder="1" applyAlignment="1" applyProtection="1">
      <alignment horizontal="left" vertical="top" wrapText="1"/>
      <protection locked="0"/>
    </xf>
    <xf numFmtId="49" fontId="43" fillId="0" borderId="0" xfId="0" applyNumberFormat="1" applyFont="1" applyFill="1" applyAlignment="1" applyProtection="1">
      <alignment horizontal="left" vertical="top" wrapText="1"/>
      <protection locked="0"/>
    </xf>
    <xf numFmtId="3" fontId="43" fillId="0" borderId="0" xfId="0" applyNumberFormat="1" applyFont="1" applyFill="1" applyBorder="1" applyAlignment="1" applyProtection="1">
      <alignment horizontal="right" vertical="top" wrapText="1"/>
      <protection locked="0"/>
    </xf>
    <xf numFmtId="3" fontId="43" fillId="0" borderId="11" xfId="0" applyNumberFormat="1" applyFont="1" applyFill="1" applyBorder="1" applyAlignment="1" applyProtection="1">
      <alignment horizontal="right" vertical="top" wrapText="1"/>
      <protection locked="0"/>
    </xf>
    <xf numFmtId="49" fontId="42" fillId="0" borderId="11" xfId="0" applyNumberFormat="1" applyFont="1" applyFill="1" applyBorder="1" applyAlignment="1" applyProtection="1">
      <alignment horizontal="left" vertical="top" wrapText="1"/>
      <protection locked="0"/>
    </xf>
    <xf numFmtId="3" fontId="42" fillId="0" borderId="11" xfId="0" applyNumberFormat="1" applyFont="1" applyFill="1" applyBorder="1" applyAlignment="1" applyProtection="1">
      <alignment horizontal="right" vertical="top" wrapText="1"/>
      <protection locked="0"/>
    </xf>
    <xf numFmtId="49" fontId="43" fillId="0" borderId="11" xfId="0" applyNumberFormat="1" applyFont="1" applyFill="1" applyBorder="1" applyAlignment="1" applyProtection="1">
      <alignment horizontal="left" vertical="top" wrapText="1"/>
      <protection locked="0"/>
    </xf>
    <xf numFmtId="0" fontId="43" fillId="0" borderId="0" xfId="0" applyFont="1" applyFill="1" applyAlignment="1" applyProtection="1">
      <alignment horizontal="left" vertical="top" wrapText="1"/>
      <protection locked="0"/>
    </xf>
    <xf numFmtId="0" fontId="43" fillId="0" borderId="0" xfId="0" applyFont="1" applyFill="1" applyBorder="1" applyAlignment="1" applyProtection="1">
      <alignment horizontal="left" vertical="top" wrapText="1"/>
      <protection locked="0"/>
    </xf>
    <xf numFmtId="175" fontId="43" fillId="33" borderId="11" xfId="45" applyNumberFormat="1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left" vertical="top" wrapText="1"/>
      <protection locked="0"/>
    </xf>
    <xf numFmtId="4" fontId="43" fillId="33" borderId="11" xfId="0" applyNumberFormat="1" applyFont="1" applyFill="1" applyBorder="1" applyAlignment="1" applyProtection="1">
      <alignment horizontal="left" vertical="top" wrapText="1" shrinkToFit="1"/>
      <protection locked="0"/>
    </xf>
    <xf numFmtId="44" fontId="43" fillId="0" borderId="0" xfId="0" applyNumberFormat="1" applyFont="1" applyFill="1" applyBorder="1" applyAlignment="1" applyProtection="1">
      <alignment horizontal="left" vertical="top" wrapText="1"/>
      <protection locked="0"/>
    </xf>
    <xf numFmtId="0" fontId="43" fillId="0" borderId="0" xfId="0" applyFont="1" applyFill="1" applyBorder="1" applyAlignment="1" applyProtection="1">
      <alignment horizontal="justify" vertical="top" wrapText="1"/>
      <protection locked="0"/>
    </xf>
    <xf numFmtId="49" fontId="43" fillId="0" borderId="10" xfId="0" applyNumberFormat="1" applyFont="1" applyFill="1" applyBorder="1" applyAlignment="1" applyProtection="1">
      <alignment horizontal="left" vertical="top" wrapText="1"/>
      <protection locked="0"/>
    </xf>
    <xf numFmtId="0" fontId="43" fillId="0" borderId="0" xfId="0" applyFont="1" applyFill="1" applyAlignment="1" applyProtection="1">
      <alignment horizontal="justify" vertical="top" wrapText="1"/>
      <protection locked="0"/>
    </xf>
    <xf numFmtId="0" fontId="43" fillId="0" borderId="11" xfId="0" applyFont="1" applyFill="1" applyBorder="1" applyAlignment="1" applyProtection="1">
      <alignment horizontal="left" vertical="top" wrapText="1"/>
      <protection locked="0"/>
    </xf>
    <xf numFmtId="49" fontId="43" fillId="0" borderId="10" xfId="0" applyNumberFormat="1" applyFont="1" applyFill="1" applyBorder="1" applyAlignment="1" applyProtection="1">
      <alignment horizontal="left" vertical="top" wrapText="1"/>
      <protection locked="0"/>
    </xf>
    <xf numFmtId="49" fontId="43" fillId="0" borderId="13" xfId="0" applyNumberFormat="1" applyFont="1" applyFill="1" applyBorder="1" applyAlignment="1" applyProtection="1">
      <alignment horizontal="left" vertical="top" wrapText="1"/>
      <protection locked="0"/>
    </xf>
    <xf numFmtId="49" fontId="43" fillId="0" borderId="12" xfId="0" applyNumberFormat="1" applyFont="1" applyFill="1" applyBorder="1" applyAlignment="1" applyProtection="1">
      <alignment horizontal="left" vertical="top" wrapText="1"/>
      <protection locked="0"/>
    </xf>
    <xf numFmtId="0" fontId="43" fillId="0" borderId="0" xfId="0" applyFont="1" applyFill="1" applyBorder="1" applyAlignment="1" applyProtection="1">
      <alignment horizontal="justify" vertical="top" wrapText="1"/>
      <protection locked="0"/>
    </xf>
    <xf numFmtId="0" fontId="43" fillId="0" borderId="0" xfId="0" applyFont="1" applyFill="1" applyAlignment="1" applyProtection="1">
      <alignment horizontal="justify" vertical="top" wrapText="1"/>
      <protection locked="0"/>
    </xf>
    <xf numFmtId="49" fontId="43" fillId="0" borderId="0" xfId="0" applyNumberFormat="1" applyFont="1" applyFill="1" applyBorder="1" applyAlignment="1" applyProtection="1">
      <alignment horizontal="justify" vertical="top" wrapText="1"/>
      <protection locked="0"/>
    </xf>
    <xf numFmtId="49" fontId="42" fillId="0" borderId="10" xfId="0" applyNumberFormat="1" applyFont="1" applyFill="1" applyBorder="1" applyAlignment="1" applyProtection="1">
      <alignment horizontal="left" vertical="top" wrapText="1"/>
      <protection locked="0"/>
    </xf>
    <xf numFmtId="49" fontId="42" fillId="0" borderId="12" xfId="0" applyNumberFormat="1" applyFont="1" applyFill="1" applyBorder="1" applyAlignment="1" applyProtection="1">
      <alignment horizontal="left" vertical="top" wrapText="1"/>
      <protection locked="0"/>
    </xf>
    <xf numFmtId="0" fontId="43" fillId="0" borderId="11" xfId="0" applyFont="1" applyFill="1" applyBorder="1" applyAlignment="1" applyProtection="1">
      <alignment horizontal="left" vertical="top" wrapText="1"/>
      <protection locked="0"/>
    </xf>
    <xf numFmtId="44" fontId="43" fillId="0" borderId="10" xfId="0" applyNumberFormat="1" applyFont="1" applyFill="1" applyBorder="1" applyAlignment="1" applyProtection="1">
      <alignment horizontal="left" vertical="top" wrapText="1"/>
      <protection locked="0"/>
    </xf>
    <xf numFmtId="44" fontId="43" fillId="0" borderId="13" xfId="0" applyNumberFormat="1" applyFont="1" applyFill="1" applyBorder="1" applyAlignment="1" applyProtection="1">
      <alignment horizontal="left" vertical="top" wrapText="1"/>
      <protection locked="0"/>
    </xf>
    <xf numFmtId="44" fontId="43" fillId="0" borderId="12" xfId="0" applyNumberFormat="1" applyFont="1" applyFill="1" applyBorder="1" applyAlignment="1" applyProtection="1">
      <alignment horizontal="left" vertical="top" wrapText="1"/>
      <protection locked="0"/>
    </xf>
    <xf numFmtId="0" fontId="42" fillId="0" borderId="0" xfId="0" applyFont="1" applyFill="1" applyBorder="1" applyAlignment="1" applyProtection="1">
      <alignment horizontal="center" vertical="top"/>
      <protection locked="0"/>
    </xf>
    <xf numFmtId="3" fontId="43" fillId="0" borderId="0" xfId="0" applyNumberFormat="1" applyFont="1" applyFill="1" applyBorder="1" applyAlignment="1" applyProtection="1">
      <alignment horizontal="left" vertical="top" wrapText="1"/>
      <protection locked="0"/>
    </xf>
    <xf numFmtId="0" fontId="42" fillId="0" borderId="11" xfId="0" applyFont="1" applyFill="1" applyBorder="1" applyAlignment="1" applyProtection="1">
      <alignment horizontal="left" vertical="top" wrapText="1"/>
      <protection locked="0"/>
    </xf>
    <xf numFmtId="0" fontId="42" fillId="0" borderId="10" xfId="0" applyFont="1" applyFill="1" applyBorder="1" applyAlignment="1" applyProtection="1">
      <alignment horizontal="center" vertical="top" wrapText="1"/>
      <protection locked="0"/>
    </xf>
    <xf numFmtId="0" fontId="42" fillId="0" borderId="12" xfId="0" applyFont="1" applyFill="1" applyBorder="1" applyAlignment="1" applyProtection="1">
      <alignment horizontal="center" vertical="top" wrapText="1"/>
      <protection locked="0"/>
    </xf>
    <xf numFmtId="0" fontId="42" fillId="0" borderId="10" xfId="0" applyFont="1" applyFill="1" applyBorder="1" applyAlignment="1" applyProtection="1">
      <alignment horizontal="left" vertical="top" wrapText="1"/>
      <protection locked="0"/>
    </xf>
    <xf numFmtId="0" fontId="42" fillId="0" borderId="12" xfId="0" applyFont="1" applyFill="1" applyBorder="1" applyAlignment="1" applyProtection="1">
      <alignment horizontal="left" vertical="top" wrapText="1"/>
      <protection locked="0"/>
    </xf>
    <xf numFmtId="0" fontId="42" fillId="0" borderId="0" xfId="0" applyFont="1" applyFill="1" applyBorder="1" applyAlignment="1" applyProtection="1">
      <alignment horizontal="left" vertical="top" wrapText="1"/>
      <protection locked="0"/>
    </xf>
    <xf numFmtId="3" fontId="42" fillId="0" borderId="0" xfId="0" applyNumberFormat="1" applyFont="1" applyFill="1" applyBorder="1" applyAlignment="1" applyProtection="1">
      <alignment horizontal="left" vertical="top" wrapText="1"/>
      <protection locked="0"/>
    </xf>
    <xf numFmtId="0" fontId="43" fillId="0" borderId="0" xfId="0" applyFont="1" applyFill="1" applyBorder="1" applyAlignment="1" applyProtection="1">
      <alignment horizontal="left" vertical="top" wrapText="1"/>
      <protection locked="0"/>
    </xf>
    <xf numFmtId="0" fontId="43" fillId="0" borderId="0" xfId="0" applyFont="1" applyFill="1" applyAlignment="1" applyProtection="1">
      <alignment horizontal="left" vertical="top" wrapText="1"/>
      <protection locked="0"/>
    </xf>
    <xf numFmtId="3" fontId="43" fillId="0" borderId="0" xfId="0" applyNumberFormat="1" applyFont="1" applyFill="1" applyAlignment="1" applyProtection="1">
      <alignment horizontal="left" vertical="top" wrapText="1"/>
      <protection locked="0"/>
    </xf>
    <xf numFmtId="3" fontId="42" fillId="0" borderId="11" xfId="0" applyNumberFormat="1" applyFont="1" applyFill="1" applyBorder="1" applyAlignment="1" applyProtection="1">
      <alignment horizontal="left" vertical="top" wrapText="1"/>
      <protection locked="0"/>
    </xf>
    <xf numFmtId="44" fontId="43" fillId="0" borderId="11" xfId="67" applyNumberFormat="1" applyFont="1" applyFill="1" applyBorder="1" applyAlignment="1" applyProtection="1">
      <alignment horizontal="left" vertical="top" wrapText="1"/>
      <protection locked="0"/>
    </xf>
    <xf numFmtId="44" fontId="43" fillId="0" borderId="0" xfId="0" applyNumberFormat="1" applyFont="1" applyFill="1" applyBorder="1" applyAlignment="1" applyProtection="1">
      <alignment horizontal="right" vertical="top" wrapText="1"/>
      <protection locked="0"/>
    </xf>
    <xf numFmtId="3" fontId="43" fillId="0" borderId="0" xfId="67" applyNumberFormat="1" applyFont="1" applyFill="1" applyBorder="1" applyAlignment="1" applyProtection="1">
      <alignment horizontal="left" vertical="top" wrapText="1"/>
      <protection locked="0"/>
    </xf>
    <xf numFmtId="0" fontId="44" fillId="0" borderId="0" xfId="0" applyFont="1" applyAlignment="1">
      <alignment horizontal="justify" vertical="top" wrapText="1"/>
    </xf>
    <xf numFmtId="0" fontId="43" fillId="0" borderId="0" xfId="0" applyFont="1" applyFill="1" applyBorder="1" applyAlignment="1" applyProtection="1">
      <alignment horizontal="left" vertical="top"/>
      <protection locked="0"/>
    </xf>
    <xf numFmtId="0" fontId="42" fillId="0" borderId="0" xfId="0" applyFont="1" applyFill="1" applyAlignment="1" applyProtection="1">
      <alignment horizontal="left" vertical="top" wrapText="1"/>
      <protection locked="0"/>
    </xf>
    <xf numFmtId="0" fontId="44" fillId="0" borderId="0" xfId="0" applyFont="1" applyAlignment="1">
      <alignment horizontal="left" vertical="top" wrapText="1"/>
    </xf>
    <xf numFmtId="0" fontId="43" fillId="0" borderId="0" xfId="0" applyFont="1" applyFill="1" applyAlignment="1" applyProtection="1">
      <alignment horizontal="left" vertical="top"/>
      <protection locked="0"/>
    </xf>
    <xf numFmtId="0" fontId="43" fillId="0" borderId="0" xfId="0" applyFont="1" applyFill="1" applyAlignment="1" applyProtection="1">
      <alignment horizontal="right" vertical="top"/>
      <protection locked="0"/>
    </xf>
    <xf numFmtId="0" fontId="43" fillId="0" borderId="0" xfId="0" applyFont="1" applyFill="1" applyAlignment="1" applyProtection="1">
      <alignment horizontal="right"/>
      <protection locked="0"/>
    </xf>
    <xf numFmtId="0" fontId="42" fillId="0" borderId="0" xfId="0" applyFont="1" applyFill="1" applyBorder="1" applyAlignment="1" applyProtection="1">
      <alignment horizontal="left" vertical="top"/>
      <protection locked="0"/>
    </xf>
    <xf numFmtId="0" fontId="43" fillId="0" borderId="0" xfId="0" applyFont="1" applyFill="1" applyBorder="1" applyAlignment="1" applyProtection="1">
      <alignment vertical="center" wrapText="1"/>
      <protection locked="0"/>
    </xf>
    <xf numFmtId="0" fontId="43" fillId="33" borderId="0" xfId="0" applyFont="1" applyFill="1" applyAlignment="1" applyProtection="1">
      <alignment horizontal="left" vertical="top" wrapText="1"/>
      <protection locked="0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 7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3" xfId="70"/>
    <cellStyle name="Zły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B1:E67"/>
  <sheetViews>
    <sheetView showGridLines="0" tabSelected="1" zoomScale="77" zoomScaleNormal="77" zoomScaleSheetLayoutView="70" zoomScalePageLayoutView="115" workbookViewId="0" topLeftCell="A6">
      <selection activeCell="C34" sqref="C34"/>
    </sheetView>
  </sheetViews>
  <sheetFormatPr defaultColWidth="9.00390625" defaultRowHeight="12.75"/>
  <cols>
    <col min="1" max="1" width="9.125" style="25" customWidth="1"/>
    <col min="2" max="2" width="6.125" style="25" customWidth="1"/>
    <col min="3" max="4" width="30.00390625" style="25" customWidth="1"/>
    <col min="5" max="5" width="41.625" style="47" customWidth="1"/>
    <col min="6" max="9" width="9.125" style="25" customWidth="1"/>
    <col min="10" max="10" width="23.00390625" style="25" customWidth="1"/>
    <col min="11" max="12" width="16.125" style="25" customWidth="1"/>
    <col min="13" max="16384" width="9.125" style="25" customWidth="1"/>
  </cols>
  <sheetData>
    <row r="1" ht="15">
      <c r="E1" s="19" t="s">
        <v>52</v>
      </c>
    </row>
    <row r="2" spans="3:5" ht="15">
      <c r="C2" s="46"/>
      <c r="D2" s="46" t="s">
        <v>51</v>
      </c>
      <c r="E2" s="46"/>
    </row>
    <row r="4" spans="3:4" ht="15">
      <c r="C4" s="25" t="s">
        <v>42</v>
      </c>
      <c r="D4" s="25" t="s">
        <v>94</v>
      </c>
    </row>
    <row r="6" spans="3:5" ht="15">
      <c r="C6" s="25" t="s">
        <v>41</v>
      </c>
      <c r="D6" s="37" t="s">
        <v>69</v>
      </c>
      <c r="E6" s="37"/>
    </row>
    <row r="8" spans="3:5" ht="15">
      <c r="C8" s="33" t="s">
        <v>37</v>
      </c>
      <c r="D8" s="48"/>
      <c r="E8" s="42"/>
    </row>
    <row r="9" spans="3:5" ht="15">
      <c r="C9" s="33" t="s">
        <v>43</v>
      </c>
      <c r="D9" s="49"/>
      <c r="E9" s="50"/>
    </row>
    <row r="10" spans="3:5" ht="15">
      <c r="C10" s="33" t="s">
        <v>36</v>
      </c>
      <c r="D10" s="51"/>
      <c r="E10" s="52"/>
    </row>
    <row r="11" spans="3:5" ht="15">
      <c r="C11" s="33" t="s">
        <v>45</v>
      </c>
      <c r="D11" s="51"/>
      <c r="E11" s="52"/>
    </row>
    <row r="12" spans="3:5" ht="15">
      <c r="C12" s="33" t="s">
        <v>46</v>
      </c>
      <c r="D12" s="51"/>
      <c r="E12" s="52"/>
    </row>
    <row r="13" spans="3:5" ht="15">
      <c r="C13" s="33" t="s">
        <v>47</v>
      </c>
      <c r="D13" s="51"/>
      <c r="E13" s="52"/>
    </row>
    <row r="14" spans="3:5" ht="15">
      <c r="C14" s="33" t="s">
        <v>48</v>
      </c>
      <c r="D14" s="51"/>
      <c r="E14" s="52"/>
    </row>
    <row r="15" spans="3:5" ht="15">
      <c r="C15" s="33" t="s">
        <v>49</v>
      </c>
      <c r="D15" s="51"/>
      <c r="E15" s="52"/>
    </row>
    <row r="16" spans="3:5" ht="15">
      <c r="C16" s="33" t="s">
        <v>50</v>
      </c>
      <c r="D16" s="51"/>
      <c r="E16" s="52"/>
    </row>
    <row r="17" spans="4:5" ht="15">
      <c r="D17" s="53"/>
      <c r="E17" s="54"/>
    </row>
    <row r="18" spans="2:5" ht="15">
      <c r="B18" s="25" t="s">
        <v>2</v>
      </c>
      <c r="C18" s="55" t="s">
        <v>44</v>
      </c>
      <c r="D18" s="56"/>
      <c r="E18" s="57"/>
    </row>
    <row r="19" spans="4:5" ht="15">
      <c r="D19" s="24"/>
      <c r="E19" s="57"/>
    </row>
    <row r="20" spans="3:5" ht="21" customHeight="1">
      <c r="C20" s="9" t="s">
        <v>17</v>
      </c>
      <c r="D20" s="58" t="s">
        <v>1</v>
      </c>
      <c r="E20" s="53"/>
    </row>
    <row r="21" spans="3:5" ht="15">
      <c r="C21" s="33" t="s">
        <v>23</v>
      </c>
      <c r="D21" s="59">
        <f>'część (1)'!J$9</f>
        <v>0</v>
      </c>
      <c r="E21" s="60"/>
    </row>
    <row r="22" spans="3:5" ht="15">
      <c r="C22" s="33" t="s">
        <v>24</v>
      </c>
      <c r="D22" s="59">
        <f>'część (2)'!H$9</f>
        <v>0</v>
      </c>
      <c r="E22" s="60"/>
    </row>
    <row r="23" spans="3:5" ht="15">
      <c r="C23" s="33" t="s">
        <v>25</v>
      </c>
      <c r="D23" s="59">
        <f>'część (3)'!J$9</f>
        <v>0</v>
      </c>
      <c r="E23" s="60"/>
    </row>
    <row r="24" spans="3:5" ht="15">
      <c r="C24" s="33" t="s">
        <v>26</v>
      </c>
      <c r="D24" s="59">
        <f>'część (4)'!J$9</f>
        <v>0</v>
      </c>
      <c r="E24" s="60"/>
    </row>
    <row r="25" spans="3:5" ht="15">
      <c r="C25" s="33" t="s">
        <v>27</v>
      </c>
      <c r="D25" s="59">
        <f>'część (5)'!H$9</f>
        <v>0</v>
      </c>
      <c r="E25" s="60"/>
    </row>
    <row r="26" spans="3:5" ht="15">
      <c r="C26" s="33" t="s">
        <v>28</v>
      </c>
      <c r="D26" s="59">
        <f>'część (6)'!J$9</f>
        <v>0</v>
      </c>
      <c r="E26" s="60"/>
    </row>
    <row r="27" spans="3:5" ht="15">
      <c r="C27" s="33" t="s">
        <v>29</v>
      </c>
      <c r="D27" s="59">
        <f>'część (7)'!H$9</f>
        <v>0</v>
      </c>
      <c r="E27" s="60"/>
    </row>
    <row r="28" spans="3:5" ht="15">
      <c r="C28" s="33" t="s">
        <v>30</v>
      </c>
      <c r="D28" s="59">
        <f>'część (8)'!H$9</f>
        <v>0</v>
      </c>
      <c r="E28" s="60"/>
    </row>
    <row r="29" spans="3:5" ht="15">
      <c r="C29" s="33" t="s">
        <v>31</v>
      </c>
      <c r="D29" s="59">
        <f>'część (9)'!H$9</f>
        <v>0</v>
      </c>
      <c r="E29" s="60"/>
    </row>
    <row r="30" spans="3:5" ht="15">
      <c r="C30" s="33" t="s">
        <v>32</v>
      </c>
      <c r="D30" s="59">
        <f>'część (10)'!H$9</f>
        <v>0</v>
      </c>
      <c r="E30" s="60"/>
    </row>
    <row r="31" spans="3:5" ht="15">
      <c r="C31" s="33" t="s">
        <v>59</v>
      </c>
      <c r="D31" s="59">
        <f>'część (11)'!H$9</f>
        <v>0</v>
      </c>
      <c r="E31" s="60"/>
    </row>
    <row r="32" spans="3:5" ht="15">
      <c r="C32" s="33" t="s">
        <v>60</v>
      </c>
      <c r="D32" s="59">
        <f>'część (12)'!H$9</f>
        <v>0</v>
      </c>
      <c r="E32" s="60"/>
    </row>
    <row r="33" spans="3:5" ht="15">
      <c r="C33" s="33" t="s">
        <v>61</v>
      </c>
      <c r="D33" s="59">
        <f>'część (13)'!J$9</f>
        <v>0</v>
      </c>
      <c r="E33" s="60"/>
    </row>
    <row r="34" spans="3:5" ht="15">
      <c r="C34" s="33" t="s">
        <v>62</v>
      </c>
      <c r="D34" s="59">
        <f>'część (14)'!H$9</f>
        <v>0</v>
      </c>
      <c r="E34" s="60"/>
    </row>
    <row r="35" spans="3:5" ht="15">
      <c r="C35" s="33" t="s">
        <v>63</v>
      </c>
      <c r="D35" s="59">
        <f>'część (15)'!H$9</f>
        <v>0</v>
      </c>
      <c r="E35" s="60"/>
    </row>
    <row r="36" spans="3:5" ht="15">
      <c r="C36" s="33" t="s">
        <v>64</v>
      </c>
      <c r="D36" s="59">
        <f>'część (16)'!J$9</f>
        <v>0</v>
      </c>
      <c r="E36" s="60"/>
    </row>
    <row r="37" spans="3:5" ht="15">
      <c r="C37" s="33" t="s">
        <v>65</v>
      </c>
      <c r="D37" s="59">
        <f>'część (17)'!H$9</f>
        <v>0</v>
      </c>
      <c r="E37" s="60"/>
    </row>
    <row r="38" ht="15" customHeight="1">
      <c r="E38" s="61"/>
    </row>
    <row r="39" spans="3:5" ht="73.5" customHeight="1">
      <c r="C39" s="37" t="s">
        <v>131</v>
      </c>
      <c r="D39" s="62"/>
      <c r="E39" s="62"/>
    </row>
    <row r="40" spans="2:5" ht="20.25" customHeight="1">
      <c r="B40" s="25" t="s">
        <v>3</v>
      </c>
      <c r="C40" s="38" t="s">
        <v>40</v>
      </c>
      <c r="D40" s="37"/>
      <c r="E40" s="38"/>
    </row>
    <row r="41" spans="2:5" ht="35.25" customHeight="1">
      <c r="B41" s="25" t="s">
        <v>4</v>
      </c>
      <c r="C41" s="39" t="s">
        <v>95</v>
      </c>
      <c r="D41" s="39"/>
      <c r="E41" s="39"/>
    </row>
    <row r="42" spans="2:5" s="63" customFormat="1" ht="63.75" customHeight="1">
      <c r="B42" s="25" t="s">
        <v>5</v>
      </c>
      <c r="C42" s="37" t="s">
        <v>128</v>
      </c>
      <c r="D42" s="37"/>
      <c r="E42" s="37"/>
    </row>
    <row r="43" spans="2:5" s="63" customFormat="1" ht="36" customHeight="1">
      <c r="B43" s="25" t="s">
        <v>33</v>
      </c>
      <c r="C43" s="37" t="s">
        <v>21</v>
      </c>
      <c r="D43" s="38"/>
      <c r="E43" s="38"/>
    </row>
    <row r="44" spans="2:5" s="63" customFormat="1" ht="33" customHeight="1">
      <c r="B44" s="25" t="s">
        <v>39</v>
      </c>
      <c r="C44" s="37" t="s">
        <v>34</v>
      </c>
      <c r="D44" s="38"/>
      <c r="E44" s="38"/>
    </row>
    <row r="45" spans="2:5" s="63" customFormat="1" ht="36" customHeight="1">
      <c r="B45" s="25" t="s">
        <v>6</v>
      </c>
      <c r="C45" s="37" t="s">
        <v>35</v>
      </c>
      <c r="D45" s="38"/>
      <c r="E45" s="38"/>
    </row>
    <row r="46" spans="2:5" s="63" customFormat="1" ht="91.5" customHeight="1">
      <c r="B46" s="25" t="s">
        <v>7</v>
      </c>
      <c r="C46" s="37" t="s">
        <v>132</v>
      </c>
      <c r="D46" s="37"/>
      <c r="E46" s="37"/>
    </row>
    <row r="47" spans="3:5" ht="13.5" customHeight="1">
      <c r="C47" s="30"/>
      <c r="D47" s="32"/>
      <c r="E47" s="32"/>
    </row>
    <row r="48" spans="2:5" ht="22.5" customHeight="1">
      <c r="B48" s="25" t="s">
        <v>66</v>
      </c>
      <c r="C48" s="1" t="s">
        <v>8</v>
      </c>
      <c r="D48" s="24"/>
      <c r="E48" s="25"/>
    </row>
    <row r="49" spans="2:5" ht="15" customHeight="1">
      <c r="B49" s="17"/>
      <c r="C49" s="34" t="s">
        <v>19</v>
      </c>
      <c r="D49" s="35"/>
      <c r="E49" s="36"/>
    </row>
    <row r="50" spans="3:5" ht="15" customHeight="1">
      <c r="C50" s="34" t="s">
        <v>9</v>
      </c>
      <c r="D50" s="36"/>
      <c r="E50" s="33"/>
    </row>
    <row r="51" spans="3:5" ht="15">
      <c r="C51" s="40"/>
      <c r="D51" s="41"/>
      <c r="E51" s="33"/>
    </row>
    <row r="52" spans="3:5" ht="15" customHeight="1">
      <c r="C52" s="40"/>
      <c r="D52" s="41"/>
      <c r="E52" s="33"/>
    </row>
    <row r="53" spans="3:5" ht="15">
      <c r="C53" s="40"/>
      <c r="D53" s="41"/>
      <c r="E53" s="33"/>
    </row>
    <row r="54" spans="3:5" ht="15">
      <c r="C54" s="18" t="s">
        <v>11</v>
      </c>
      <c r="D54" s="18"/>
      <c r="E54" s="19"/>
    </row>
    <row r="55" spans="3:5" ht="15" customHeight="1">
      <c r="C55" s="34" t="s">
        <v>20</v>
      </c>
      <c r="D55" s="35"/>
      <c r="E55" s="36"/>
    </row>
    <row r="56" spans="3:5" ht="15">
      <c r="C56" s="23" t="s">
        <v>9</v>
      </c>
      <c r="D56" s="31" t="s">
        <v>10</v>
      </c>
      <c r="E56" s="20" t="s">
        <v>12</v>
      </c>
    </row>
    <row r="57" spans="3:5" ht="15">
      <c r="C57" s="21"/>
      <c r="D57" s="31"/>
      <c r="E57" s="22"/>
    </row>
    <row r="58" spans="3:5" ht="15" customHeight="1">
      <c r="C58" s="21"/>
      <c r="D58" s="31"/>
      <c r="E58" s="22"/>
    </row>
    <row r="59" spans="3:5" ht="15">
      <c r="C59" s="18"/>
      <c r="D59" s="18"/>
      <c r="E59" s="19"/>
    </row>
    <row r="60" spans="3:5" ht="15" customHeight="1">
      <c r="C60" s="34" t="s">
        <v>22</v>
      </c>
      <c r="D60" s="35"/>
      <c r="E60" s="36"/>
    </row>
    <row r="61" spans="3:5" ht="15" customHeight="1">
      <c r="C61" s="34" t="s">
        <v>13</v>
      </c>
      <c r="D61" s="36"/>
      <c r="E61" s="33"/>
    </row>
    <row r="62" spans="3:5" ht="15">
      <c r="C62" s="42"/>
      <c r="D62" s="42"/>
      <c r="E62" s="33"/>
    </row>
    <row r="63" spans="3:5" ht="15" customHeight="1">
      <c r="C63" s="30"/>
      <c r="D63" s="32"/>
      <c r="E63" s="32"/>
    </row>
    <row r="64" spans="3:5" ht="18" customHeight="1">
      <c r="C64" s="34" t="s">
        <v>13</v>
      </c>
      <c r="D64" s="36"/>
      <c r="E64" s="33"/>
    </row>
    <row r="65" spans="3:5" ht="18" customHeight="1">
      <c r="C65" s="42"/>
      <c r="D65" s="42"/>
      <c r="E65" s="33"/>
    </row>
    <row r="66" spans="3:5" ht="34.5" customHeight="1">
      <c r="C66" s="30"/>
      <c r="D66" s="32"/>
      <c r="E66" s="32"/>
    </row>
    <row r="67" spans="3:5" ht="15">
      <c r="C67" s="64" t="s">
        <v>96</v>
      </c>
      <c r="D67" s="65"/>
      <c r="E67" s="65"/>
    </row>
  </sheetData>
  <sheetProtection/>
  <mergeCells count="31">
    <mergeCell ref="D6:E6"/>
    <mergeCell ref="D13:E13"/>
    <mergeCell ref="C43:E43"/>
    <mergeCell ref="C18:D18"/>
    <mergeCell ref="D11:E11"/>
    <mergeCell ref="C53:D53"/>
    <mergeCell ref="D10:E10"/>
    <mergeCell ref="C62:D62"/>
    <mergeCell ref="D12:E12"/>
    <mergeCell ref="C61:D61"/>
    <mergeCell ref="C65:D65"/>
    <mergeCell ref="C42:E42"/>
    <mergeCell ref="D16:E16"/>
    <mergeCell ref="C50:D50"/>
    <mergeCell ref="C60:E60"/>
    <mergeCell ref="D14:E14"/>
    <mergeCell ref="C45:E45"/>
    <mergeCell ref="C51:D51"/>
    <mergeCell ref="C46:E46"/>
    <mergeCell ref="C64:D64"/>
    <mergeCell ref="C67:E67"/>
    <mergeCell ref="C49:E49"/>
    <mergeCell ref="C44:E44"/>
    <mergeCell ref="C40:E40"/>
    <mergeCell ref="C55:E55"/>
    <mergeCell ref="D8:E8"/>
    <mergeCell ref="D15:E15"/>
    <mergeCell ref="D9:E9"/>
    <mergeCell ref="C41:E41"/>
    <mergeCell ref="C52:D52"/>
    <mergeCell ref="C39:E3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52"/>
  <sheetViews>
    <sheetView showGridLines="0" zoomScale="77" zoomScaleNormal="77" zoomScalePageLayoutView="80" workbookViewId="0" topLeftCell="A10">
      <selection activeCell="C34" sqref="C34"/>
    </sheetView>
  </sheetViews>
  <sheetFormatPr defaultColWidth="9.00390625" defaultRowHeight="12.75"/>
  <cols>
    <col min="1" max="1" width="7.00390625" style="24" customWidth="1"/>
    <col min="2" max="2" width="75.75390625" style="24" customWidth="1"/>
    <col min="3" max="3" width="12.875" style="24" customWidth="1"/>
    <col min="4" max="4" width="12.25390625" style="24" customWidth="1"/>
    <col min="5" max="5" width="30.75390625" style="57" customWidth="1"/>
    <col min="6" max="6" width="30.75390625" style="24" customWidth="1"/>
    <col min="7" max="7" width="24.625" style="24" customWidth="1"/>
    <col min="8" max="8" width="23.625" style="24" customWidth="1"/>
    <col min="9" max="9" width="17.875" style="24" customWidth="1"/>
    <col min="10" max="10" width="17.625" style="24" customWidth="1"/>
    <col min="11" max="14" width="16.375" style="24" customWidth="1"/>
    <col min="15" max="15" width="8.00390625" style="24" customWidth="1"/>
    <col min="16" max="16" width="15.875" style="24" customWidth="1"/>
    <col min="17" max="17" width="15.875" style="16" customWidth="1"/>
    <col min="18" max="18" width="15.875" style="24" customWidth="1"/>
    <col min="19" max="20" width="14.25390625" style="24" customWidth="1"/>
    <col min="21" max="21" width="15.25390625" style="24" customWidth="1"/>
    <col min="22" max="16384" width="9.125" style="24" customWidth="1"/>
  </cols>
  <sheetData>
    <row r="1" spans="2:20" ht="15">
      <c r="B1" s="66" t="str">
        <f>'formularz oferty'!D4</f>
        <v>DFP.271.178.2018.AB</v>
      </c>
      <c r="H1" s="67" t="s">
        <v>53</v>
      </c>
      <c r="I1" s="67"/>
      <c r="J1" s="67"/>
      <c r="K1" s="67"/>
      <c r="L1" s="67"/>
      <c r="M1" s="67"/>
      <c r="N1" s="67"/>
      <c r="S1" s="66"/>
      <c r="T1" s="66"/>
    </row>
    <row r="2" ht="30.75" customHeight="1">
      <c r="H2" s="68" t="s">
        <v>57</v>
      </c>
    </row>
    <row r="4" spans="2:20" ht="15">
      <c r="B4" s="1" t="s">
        <v>14</v>
      </c>
      <c r="C4" s="9">
        <v>9</v>
      </c>
      <c r="D4" s="53"/>
      <c r="E4" s="47"/>
      <c r="F4" s="25"/>
      <c r="G4" s="69" t="s">
        <v>18</v>
      </c>
      <c r="H4" s="25"/>
      <c r="I4" s="53"/>
      <c r="J4" s="25"/>
      <c r="K4" s="25"/>
      <c r="L4" s="25"/>
      <c r="M4" s="25"/>
      <c r="N4" s="25"/>
      <c r="T4" s="66"/>
    </row>
    <row r="5" spans="2:20" ht="15">
      <c r="B5" s="1"/>
      <c r="C5" s="53"/>
      <c r="D5" s="53"/>
      <c r="E5" s="47"/>
      <c r="F5" s="25"/>
      <c r="G5" s="69"/>
      <c r="H5" s="25"/>
      <c r="I5" s="53"/>
      <c r="J5" s="25"/>
      <c r="K5" s="25"/>
      <c r="L5" s="25"/>
      <c r="M5" s="25"/>
      <c r="N5" s="25"/>
      <c r="T5" s="66"/>
    </row>
    <row r="6" spans="1:14" ht="15">
      <c r="A6" s="1"/>
      <c r="C6" s="25"/>
      <c r="D6" s="25"/>
      <c r="E6" s="47"/>
      <c r="F6" s="25"/>
      <c r="G6" s="25"/>
      <c r="H6" s="25"/>
      <c r="I6" s="25"/>
      <c r="J6" s="25"/>
      <c r="K6" s="25"/>
      <c r="L6" s="25"/>
      <c r="M6" s="25"/>
      <c r="N6" s="25"/>
    </row>
    <row r="7" spans="1:14" ht="15">
      <c r="A7" s="1"/>
      <c r="C7" s="25"/>
      <c r="D7" s="25"/>
      <c r="E7" s="47"/>
      <c r="F7" s="25"/>
      <c r="G7" s="25"/>
      <c r="H7" s="25"/>
      <c r="I7" s="25"/>
      <c r="J7" s="25"/>
      <c r="K7" s="25"/>
      <c r="L7" s="25"/>
      <c r="M7" s="25"/>
      <c r="N7" s="25"/>
    </row>
    <row r="8" spans="1:14" ht="15">
      <c r="A8" s="1"/>
      <c r="C8" s="25"/>
      <c r="D8" s="25"/>
      <c r="E8" s="47"/>
      <c r="F8" s="25"/>
      <c r="G8" s="25"/>
      <c r="H8" s="25"/>
      <c r="I8" s="25"/>
      <c r="J8" s="25"/>
      <c r="K8" s="25"/>
      <c r="L8" s="25"/>
      <c r="M8" s="25"/>
      <c r="N8" s="25"/>
    </row>
    <row r="9" spans="1:17" ht="15">
      <c r="A9" s="1"/>
      <c r="B9" s="1"/>
      <c r="C9" s="2"/>
      <c r="D9" s="3"/>
      <c r="E9" s="4" t="s">
        <v>1</v>
      </c>
      <c r="F9" s="43">
        <f>SUM(H14:H14)</f>
        <v>0</v>
      </c>
      <c r="G9" s="45"/>
      <c r="Q9" s="24"/>
    </row>
    <row r="10" spans="1:17" ht="15">
      <c r="A10" s="1"/>
      <c r="C10" s="2"/>
      <c r="D10" s="3"/>
      <c r="E10" s="25"/>
      <c r="F10" s="25"/>
      <c r="G10" s="25"/>
      <c r="Q10" s="24"/>
    </row>
    <row r="11" spans="1:17" ht="15">
      <c r="A11" s="1"/>
      <c r="B11" s="5" t="s">
        <v>15</v>
      </c>
      <c r="C11" s="6"/>
      <c r="D11" s="6"/>
      <c r="E11" s="6"/>
      <c r="F11" s="6"/>
      <c r="G11" s="6"/>
      <c r="Q11" s="24"/>
    </row>
    <row r="12" spans="2:17" ht="15">
      <c r="B12" s="1"/>
      <c r="C12" s="7"/>
      <c r="D12" s="8"/>
      <c r="E12" s="24"/>
      <c r="Q12" s="24"/>
    </row>
    <row r="13" spans="1:8" s="12" customFormat="1" ht="40.5" customHeight="1">
      <c r="A13" s="9" t="s">
        <v>38</v>
      </c>
      <c r="B13" s="9" t="s">
        <v>55</v>
      </c>
      <c r="C13" s="10" t="s">
        <v>0</v>
      </c>
      <c r="D13" s="11"/>
      <c r="E13" s="9" t="s">
        <v>93</v>
      </c>
      <c r="F13" s="9" t="s">
        <v>54</v>
      </c>
      <c r="G13" s="9" t="s">
        <v>56</v>
      </c>
      <c r="H13" s="9" t="s">
        <v>16</v>
      </c>
    </row>
    <row r="14" spans="1:17" ht="15">
      <c r="A14" s="33" t="s">
        <v>2</v>
      </c>
      <c r="B14" s="23" t="s">
        <v>102</v>
      </c>
      <c r="C14" s="13">
        <v>24</v>
      </c>
      <c r="D14" s="11" t="s">
        <v>58</v>
      </c>
      <c r="E14" s="14"/>
      <c r="F14" s="14"/>
      <c r="G14" s="14"/>
      <c r="H14" s="15">
        <f>ROUND((ROUND(C14,2)*ROUND(G14,2)),2)</f>
        <v>0</v>
      </c>
      <c r="K14" s="16"/>
      <c r="Q14" s="24"/>
    </row>
    <row r="15" ht="15">
      <c r="Q15" s="24"/>
    </row>
    <row r="16" ht="15">
      <c r="Q16" s="24"/>
    </row>
    <row r="17" ht="15">
      <c r="Q17" s="24"/>
    </row>
    <row r="18" ht="15">
      <c r="Q18" s="24"/>
    </row>
    <row r="19" ht="15">
      <c r="Q19" s="24"/>
    </row>
    <row r="20" ht="15">
      <c r="Q20" s="24"/>
    </row>
    <row r="21" ht="15">
      <c r="Q21" s="24"/>
    </row>
    <row r="22" ht="15">
      <c r="Q22" s="24"/>
    </row>
    <row r="23" ht="15">
      <c r="Q23" s="24"/>
    </row>
    <row r="24" ht="15">
      <c r="Q24" s="24"/>
    </row>
    <row r="25" ht="15">
      <c r="Q25" s="24"/>
    </row>
    <row r="26" ht="15">
      <c r="Q26" s="24"/>
    </row>
    <row r="27" ht="15">
      <c r="Q27" s="24"/>
    </row>
    <row r="28" ht="15">
      <c r="Q28" s="24"/>
    </row>
    <row r="29" ht="15">
      <c r="Q29" s="24"/>
    </row>
    <row r="30" ht="15">
      <c r="Q30" s="24"/>
    </row>
    <row r="31" ht="15">
      <c r="Q31" s="24"/>
    </row>
    <row r="32" ht="15">
      <c r="Q32" s="24"/>
    </row>
    <row r="33" ht="15">
      <c r="Q33" s="24"/>
    </row>
    <row r="34" ht="15">
      <c r="Q34" s="24"/>
    </row>
    <row r="35" ht="15">
      <c r="Q35" s="24"/>
    </row>
    <row r="36" ht="15">
      <c r="Q36" s="24"/>
    </row>
    <row r="37" ht="15">
      <c r="Q37" s="24"/>
    </row>
    <row r="38" ht="15">
      <c r="Q38" s="24"/>
    </row>
    <row r="39" ht="15">
      <c r="Q39" s="24"/>
    </row>
    <row r="40" ht="15">
      <c r="Q40" s="24"/>
    </row>
    <row r="41" ht="15">
      <c r="Q41" s="24"/>
    </row>
    <row r="42" ht="15">
      <c r="Q42" s="24"/>
    </row>
    <row r="43" ht="15">
      <c r="Q43" s="24"/>
    </row>
    <row r="44" ht="15">
      <c r="Q44" s="24"/>
    </row>
    <row r="45" ht="15">
      <c r="Q45" s="24"/>
    </row>
    <row r="46" ht="15">
      <c r="Q46" s="24"/>
    </row>
    <row r="47" ht="15">
      <c r="Q47" s="24"/>
    </row>
    <row r="48" ht="15">
      <c r="Q48" s="24"/>
    </row>
    <row r="49" ht="15">
      <c r="Q49" s="24"/>
    </row>
    <row r="50" ht="15">
      <c r="Q50" s="24"/>
    </row>
    <row r="51" ht="15">
      <c r="Q51" s="24"/>
    </row>
    <row r="52" ht="15">
      <c r="Q52" s="24"/>
    </row>
  </sheetData>
  <sheetProtection/>
  <mergeCells count="1">
    <mergeCell ref="F9:G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56"/>
  <sheetViews>
    <sheetView showGridLines="0" zoomScale="77" zoomScaleNormal="77" zoomScalePageLayoutView="80" workbookViewId="0" topLeftCell="A7">
      <selection activeCell="C34" sqref="C34"/>
    </sheetView>
  </sheetViews>
  <sheetFormatPr defaultColWidth="9.00390625" defaultRowHeight="12.75"/>
  <cols>
    <col min="1" max="1" width="7.00390625" style="24" customWidth="1"/>
    <col min="2" max="2" width="75.75390625" style="24" customWidth="1"/>
    <col min="3" max="3" width="12.875" style="24" customWidth="1"/>
    <col min="4" max="4" width="12.25390625" style="24" customWidth="1"/>
    <col min="5" max="5" width="30.75390625" style="57" customWidth="1"/>
    <col min="6" max="6" width="30.75390625" style="24" customWidth="1"/>
    <col min="7" max="7" width="24.625" style="24" customWidth="1"/>
    <col min="8" max="8" width="23.625" style="24" customWidth="1"/>
    <col min="9" max="9" width="17.875" style="24" customWidth="1"/>
    <col min="10" max="10" width="17.625" style="24" customWidth="1"/>
    <col min="11" max="14" width="16.375" style="24" customWidth="1"/>
    <col min="15" max="15" width="8.00390625" style="24" customWidth="1"/>
    <col min="16" max="16" width="15.875" style="24" customWidth="1"/>
    <col min="17" max="17" width="15.875" style="16" customWidth="1"/>
    <col min="18" max="18" width="15.875" style="24" customWidth="1"/>
    <col min="19" max="20" width="14.25390625" style="24" customWidth="1"/>
    <col min="21" max="21" width="15.25390625" style="24" customWidth="1"/>
    <col min="22" max="16384" width="9.125" style="24" customWidth="1"/>
  </cols>
  <sheetData>
    <row r="1" spans="2:20" ht="15">
      <c r="B1" s="66" t="str">
        <f>'formularz oferty'!D4</f>
        <v>DFP.271.178.2018.AB</v>
      </c>
      <c r="H1" s="67" t="s">
        <v>53</v>
      </c>
      <c r="I1" s="67"/>
      <c r="J1" s="67"/>
      <c r="K1" s="67"/>
      <c r="L1" s="67"/>
      <c r="M1" s="67"/>
      <c r="N1" s="67"/>
      <c r="S1" s="66"/>
      <c r="T1" s="66"/>
    </row>
    <row r="2" ht="30.75" customHeight="1">
      <c r="H2" s="68" t="s">
        <v>57</v>
      </c>
    </row>
    <row r="4" spans="2:20" ht="15">
      <c r="B4" s="1" t="s">
        <v>14</v>
      </c>
      <c r="C4" s="9">
        <v>10</v>
      </c>
      <c r="D4" s="53"/>
      <c r="E4" s="47"/>
      <c r="F4" s="25"/>
      <c r="G4" s="69" t="s">
        <v>18</v>
      </c>
      <c r="H4" s="25"/>
      <c r="I4" s="53"/>
      <c r="J4" s="25"/>
      <c r="K4" s="25"/>
      <c r="L4" s="25"/>
      <c r="M4" s="25"/>
      <c r="N4" s="25"/>
      <c r="T4" s="66"/>
    </row>
    <row r="5" spans="2:20" ht="15">
      <c r="B5" s="1"/>
      <c r="C5" s="53"/>
      <c r="D5" s="53"/>
      <c r="E5" s="47"/>
      <c r="F5" s="25"/>
      <c r="G5" s="69"/>
      <c r="H5" s="25"/>
      <c r="I5" s="53"/>
      <c r="J5" s="25"/>
      <c r="K5" s="25"/>
      <c r="L5" s="25"/>
      <c r="M5" s="25"/>
      <c r="N5" s="25"/>
      <c r="T5" s="66"/>
    </row>
    <row r="6" spans="1:14" ht="15">
      <c r="A6" s="1"/>
      <c r="C6" s="25"/>
      <c r="D6" s="25"/>
      <c r="E6" s="47"/>
      <c r="F6" s="25"/>
      <c r="G6" s="25"/>
      <c r="H6" s="25"/>
      <c r="I6" s="25"/>
      <c r="J6" s="25"/>
      <c r="K6" s="25"/>
      <c r="L6" s="25"/>
      <c r="M6" s="25"/>
      <c r="N6" s="25"/>
    </row>
    <row r="7" spans="1:14" ht="15">
      <c r="A7" s="1"/>
      <c r="C7" s="25"/>
      <c r="D7" s="25"/>
      <c r="E7" s="47"/>
      <c r="F7" s="25"/>
      <c r="G7" s="25"/>
      <c r="H7" s="25"/>
      <c r="I7" s="25"/>
      <c r="J7" s="25"/>
      <c r="K7" s="25"/>
      <c r="L7" s="25"/>
      <c r="M7" s="25"/>
      <c r="N7" s="25"/>
    </row>
    <row r="8" spans="1:14" ht="15">
      <c r="A8" s="1"/>
      <c r="C8" s="25"/>
      <c r="D8" s="25"/>
      <c r="E8" s="47"/>
      <c r="F8" s="25"/>
      <c r="G8" s="25"/>
      <c r="H8" s="25"/>
      <c r="I8" s="25"/>
      <c r="J8" s="25"/>
      <c r="K8" s="25"/>
      <c r="L8" s="25"/>
      <c r="M8" s="25"/>
      <c r="N8" s="25"/>
    </row>
    <row r="9" spans="1:17" ht="15">
      <c r="A9" s="1"/>
      <c r="B9" s="1"/>
      <c r="C9" s="2"/>
      <c r="D9" s="3"/>
      <c r="E9" s="4" t="s">
        <v>1</v>
      </c>
      <c r="F9" s="43">
        <f>SUM(H14:H15)</f>
        <v>0</v>
      </c>
      <c r="G9" s="45"/>
      <c r="Q9" s="24"/>
    </row>
    <row r="10" spans="1:17" ht="15">
      <c r="A10" s="1"/>
      <c r="C10" s="2"/>
      <c r="D10" s="3"/>
      <c r="E10" s="25"/>
      <c r="F10" s="25"/>
      <c r="G10" s="25"/>
      <c r="Q10" s="24"/>
    </row>
    <row r="11" spans="1:17" ht="15">
      <c r="A11" s="1"/>
      <c r="B11" s="5" t="s">
        <v>15</v>
      </c>
      <c r="C11" s="6"/>
      <c r="D11" s="6"/>
      <c r="E11" s="6"/>
      <c r="F11" s="6"/>
      <c r="G11" s="6"/>
      <c r="Q11" s="24"/>
    </row>
    <row r="12" spans="2:17" ht="15">
      <c r="B12" s="1"/>
      <c r="C12" s="7"/>
      <c r="D12" s="8"/>
      <c r="E12" s="24"/>
      <c r="Q12" s="24"/>
    </row>
    <row r="13" spans="1:8" s="12" customFormat="1" ht="40.5" customHeight="1">
      <c r="A13" s="9" t="s">
        <v>38</v>
      </c>
      <c r="B13" s="9" t="s">
        <v>55</v>
      </c>
      <c r="C13" s="10" t="s">
        <v>0</v>
      </c>
      <c r="D13" s="11"/>
      <c r="E13" s="9" t="s">
        <v>93</v>
      </c>
      <c r="F13" s="9" t="s">
        <v>54</v>
      </c>
      <c r="G13" s="9" t="s">
        <v>56</v>
      </c>
      <c r="H13" s="9" t="s">
        <v>16</v>
      </c>
    </row>
    <row r="14" spans="1:17" ht="30">
      <c r="A14" s="33" t="s">
        <v>2</v>
      </c>
      <c r="B14" s="23" t="s">
        <v>134</v>
      </c>
      <c r="C14" s="13">
        <v>160</v>
      </c>
      <c r="D14" s="11" t="s">
        <v>78</v>
      </c>
      <c r="E14" s="14"/>
      <c r="F14" s="14"/>
      <c r="G14" s="14"/>
      <c r="H14" s="15">
        <f>ROUND((ROUND(C14,2)*ROUND(G14,2)),2)</f>
        <v>0</v>
      </c>
      <c r="K14" s="16"/>
      <c r="Q14" s="24"/>
    </row>
    <row r="15" spans="1:17" ht="60">
      <c r="A15" s="33" t="s">
        <v>3</v>
      </c>
      <c r="B15" s="23" t="s">
        <v>80</v>
      </c>
      <c r="C15" s="13">
        <v>100</v>
      </c>
      <c r="D15" s="11" t="s">
        <v>58</v>
      </c>
      <c r="E15" s="14"/>
      <c r="F15" s="14"/>
      <c r="G15" s="14"/>
      <c r="H15" s="15">
        <f>ROUND((ROUND(C15,2)*ROUND(G15,2)),2)</f>
        <v>0</v>
      </c>
      <c r="K15" s="16"/>
      <c r="Q15" s="24"/>
    </row>
    <row r="16" ht="15">
      <c r="Q16" s="24"/>
    </row>
    <row r="17" ht="15">
      <c r="Q17" s="24"/>
    </row>
    <row r="18" ht="15">
      <c r="Q18" s="24"/>
    </row>
    <row r="19" ht="15">
      <c r="Q19" s="24"/>
    </row>
    <row r="20" spans="2:17" ht="15">
      <c r="B20" s="71"/>
      <c r="Q20" s="24"/>
    </row>
    <row r="21" ht="15">
      <c r="Q21" s="24"/>
    </row>
    <row r="22" ht="15">
      <c r="Q22" s="24"/>
    </row>
    <row r="23" ht="15">
      <c r="Q23" s="24"/>
    </row>
    <row r="24" ht="15">
      <c r="Q24" s="24"/>
    </row>
    <row r="25" ht="15">
      <c r="Q25" s="24"/>
    </row>
    <row r="26" ht="15">
      <c r="Q26" s="24"/>
    </row>
    <row r="27" ht="15">
      <c r="Q27" s="24"/>
    </row>
    <row r="28" ht="15">
      <c r="Q28" s="24"/>
    </row>
    <row r="29" ht="15">
      <c r="Q29" s="24"/>
    </row>
    <row r="30" ht="15">
      <c r="Q30" s="24"/>
    </row>
    <row r="31" ht="15">
      <c r="Q31" s="24"/>
    </row>
    <row r="32" ht="15">
      <c r="Q32" s="24"/>
    </row>
    <row r="33" ht="15">
      <c r="Q33" s="24"/>
    </row>
    <row r="34" ht="15">
      <c r="Q34" s="24"/>
    </row>
    <row r="35" ht="15">
      <c r="Q35" s="24"/>
    </row>
    <row r="36" ht="15">
      <c r="Q36" s="24"/>
    </row>
    <row r="37" ht="15">
      <c r="Q37" s="24"/>
    </row>
    <row r="38" ht="15">
      <c r="Q38" s="24"/>
    </row>
    <row r="39" ht="15">
      <c r="Q39" s="24"/>
    </row>
    <row r="40" ht="15">
      <c r="Q40" s="24"/>
    </row>
    <row r="41" ht="15">
      <c r="Q41" s="24"/>
    </row>
    <row r="42" ht="15">
      <c r="Q42" s="24"/>
    </row>
    <row r="43" ht="15">
      <c r="Q43" s="24"/>
    </row>
    <row r="44" ht="15">
      <c r="Q44" s="24"/>
    </row>
    <row r="45" ht="15">
      <c r="Q45" s="24"/>
    </row>
    <row r="46" ht="15">
      <c r="Q46" s="24"/>
    </row>
    <row r="47" ht="15">
      <c r="Q47" s="24"/>
    </row>
    <row r="48" ht="15">
      <c r="Q48" s="24"/>
    </row>
    <row r="49" ht="15">
      <c r="Q49" s="24"/>
    </row>
    <row r="50" ht="15">
      <c r="Q50" s="24"/>
    </row>
    <row r="51" ht="15">
      <c r="Q51" s="24"/>
    </row>
    <row r="52" ht="15">
      <c r="Q52" s="24"/>
    </row>
    <row r="53" ht="15">
      <c r="Q53" s="24"/>
    </row>
    <row r="54" ht="15">
      <c r="Q54" s="24"/>
    </row>
    <row r="55" ht="15">
      <c r="Q55" s="24"/>
    </row>
    <row r="56" ht="15">
      <c r="Q56" s="24"/>
    </row>
  </sheetData>
  <sheetProtection/>
  <mergeCells count="1">
    <mergeCell ref="F9:G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16"/>
  <sheetViews>
    <sheetView showGridLines="0" zoomScale="77" zoomScaleNormal="77" zoomScalePageLayoutView="85" workbookViewId="0" topLeftCell="A7">
      <selection activeCell="C34" sqref="C34"/>
    </sheetView>
  </sheetViews>
  <sheetFormatPr defaultColWidth="9.00390625" defaultRowHeight="12.75"/>
  <cols>
    <col min="1" max="1" width="7.00390625" style="24" customWidth="1"/>
    <col min="2" max="2" width="75.75390625" style="24" customWidth="1"/>
    <col min="3" max="3" width="12.875" style="24" customWidth="1"/>
    <col min="4" max="4" width="12.25390625" style="24" customWidth="1"/>
    <col min="5" max="5" width="30.75390625" style="57" customWidth="1"/>
    <col min="6" max="6" width="30.75390625" style="24" customWidth="1"/>
    <col min="7" max="7" width="24.625" style="24" customWidth="1"/>
    <col min="8" max="8" width="23.625" style="24" customWidth="1"/>
    <col min="9" max="9" width="17.875" style="24" customWidth="1"/>
    <col min="10" max="10" width="17.625" style="24" customWidth="1"/>
    <col min="11" max="14" width="16.375" style="24" customWidth="1"/>
    <col min="15" max="16" width="14.25390625" style="24" customWidth="1"/>
    <col min="17" max="16384" width="9.125" style="24" customWidth="1"/>
  </cols>
  <sheetData>
    <row r="1" spans="2:16" ht="15">
      <c r="B1" s="66" t="str">
        <f>'formularz oferty'!D4</f>
        <v>DFP.271.178.2018.AB</v>
      </c>
      <c r="H1" s="67" t="s">
        <v>53</v>
      </c>
      <c r="I1" s="67"/>
      <c r="J1" s="67"/>
      <c r="K1" s="67"/>
      <c r="L1" s="67"/>
      <c r="M1" s="67"/>
      <c r="N1" s="67"/>
      <c r="O1" s="66"/>
      <c r="P1" s="66"/>
    </row>
    <row r="2" ht="30.75" customHeight="1">
      <c r="H2" s="68" t="s">
        <v>57</v>
      </c>
    </row>
    <row r="4" spans="2:14" ht="15">
      <c r="B4" s="1" t="s">
        <v>14</v>
      </c>
      <c r="C4" s="9">
        <v>11</v>
      </c>
      <c r="D4" s="53"/>
      <c r="E4" s="47"/>
      <c r="F4" s="25"/>
      <c r="G4" s="69" t="s">
        <v>18</v>
      </c>
      <c r="H4" s="25"/>
      <c r="I4" s="53"/>
      <c r="J4" s="25"/>
      <c r="K4" s="25"/>
      <c r="L4" s="25"/>
      <c r="M4" s="25"/>
      <c r="N4" s="25"/>
    </row>
    <row r="5" spans="2:14" ht="15">
      <c r="B5" s="1"/>
      <c r="C5" s="53"/>
      <c r="D5" s="53"/>
      <c r="E5" s="47"/>
      <c r="F5" s="25"/>
      <c r="G5" s="69"/>
      <c r="H5" s="25"/>
      <c r="I5" s="53"/>
      <c r="J5" s="25"/>
      <c r="K5" s="25"/>
      <c r="L5" s="25"/>
      <c r="M5" s="25"/>
      <c r="N5" s="25"/>
    </row>
    <row r="6" spans="1:14" ht="15">
      <c r="A6" s="1"/>
      <c r="C6" s="25"/>
      <c r="D6" s="25"/>
      <c r="E6" s="47"/>
      <c r="F6" s="25"/>
      <c r="G6" s="25"/>
      <c r="H6" s="25"/>
      <c r="I6" s="25"/>
      <c r="J6" s="25"/>
      <c r="K6" s="25"/>
      <c r="L6" s="25"/>
      <c r="M6" s="25"/>
      <c r="N6" s="25"/>
    </row>
    <row r="7" spans="1:14" ht="15">
      <c r="A7" s="1"/>
      <c r="C7" s="25"/>
      <c r="D7" s="25"/>
      <c r="E7" s="47"/>
      <c r="F7" s="25"/>
      <c r="G7" s="25"/>
      <c r="H7" s="25"/>
      <c r="I7" s="25"/>
      <c r="J7" s="25"/>
      <c r="K7" s="25"/>
      <c r="L7" s="25"/>
      <c r="M7" s="25"/>
      <c r="N7" s="25"/>
    </row>
    <row r="8" spans="1:14" ht="15">
      <c r="A8" s="1"/>
      <c r="C8" s="25"/>
      <c r="D8" s="25"/>
      <c r="E8" s="47"/>
      <c r="F8" s="25"/>
      <c r="G8" s="25"/>
      <c r="H8" s="25"/>
      <c r="I8" s="25"/>
      <c r="J8" s="25"/>
      <c r="K8" s="25"/>
      <c r="L8" s="25"/>
      <c r="M8" s="25"/>
      <c r="N8" s="25"/>
    </row>
    <row r="9" spans="1:7" ht="15">
      <c r="A9" s="1"/>
      <c r="B9" s="1"/>
      <c r="C9" s="2"/>
      <c r="D9" s="3"/>
      <c r="E9" s="4" t="s">
        <v>1</v>
      </c>
      <c r="F9" s="43">
        <f>SUM(H14:H16)</f>
        <v>0</v>
      </c>
      <c r="G9" s="45"/>
    </row>
    <row r="10" spans="1:7" ht="15">
      <c r="A10" s="1"/>
      <c r="C10" s="2"/>
      <c r="D10" s="3"/>
      <c r="E10" s="25"/>
      <c r="F10" s="25"/>
      <c r="G10" s="25"/>
    </row>
    <row r="11" spans="1:7" ht="15">
      <c r="A11" s="1"/>
      <c r="B11" s="5" t="s">
        <v>15</v>
      </c>
      <c r="C11" s="6"/>
      <c r="D11" s="6"/>
      <c r="E11" s="6"/>
      <c r="F11" s="6"/>
      <c r="G11" s="6"/>
    </row>
    <row r="12" spans="2:5" ht="15">
      <c r="B12" s="1"/>
      <c r="C12" s="7"/>
      <c r="D12" s="8"/>
      <c r="E12" s="24"/>
    </row>
    <row r="13" spans="1:8" s="12" customFormat="1" ht="40.5" customHeight="1">
      <c r="A13" s="9" t="s">
        <v>38</v>
      </c>
      <c r="B13" s="9" t="s">
        <v>55</v>
      </c>
      <c r="C13" s="10" t="s">
        <v>0</v>
      </c>
      <c r="D13" s="11"/>
      <c r="E13" s="9" t="s">
        <v>93</v>
      </c>
      <c r="F13" s="9" t="s">
        <v>54</v>
      </c>
      <c r="G13" s="9" t="s">
        <v>56</v>
      </c>
      <c r="H13" s="9" t="s">
        <v>16</v>
      </c>
    </row>
    <row r="14" spans="1:11" ht="30">
      <c r="A14" s="33" t="s">
        <v>2</v>
      </c>
      <c r="B14" s="23" t="s">
        <v>121</v>
      </c>
      <c r="C14" s="13">
        <v>3</v>
      </c>
      <c r="D14" s="11" t="s">
        <v>58</v>
      </c>
      <c r="E14" s="14"/>
      <c r="F14" s="14"/>
      <c r="G14" s="14"/>
      <c r="H14" s="15">
        <f>ROUND((ROUND(C14,2)*ROUND(G14,2)),2)</f>
        <v>0</v>
      </c>
      <c r="K14" s="16"/>
    </row>
    <row r="15" spans="1:11" ht="30">
      <c r="A15" s="33" t="s">
        <v>3</v>
      </c>
      <c r="B15" s="23" t="s">
        <v>81</v>
      </c>
      <c r="C15" s="26">
        <v>20</v>
      </c>
      <c r="D15" s="27" t="s">
        <v>58</v>
      </c>
      <c r="E15" s="14"/>
      <c r="F15" s="14"/>
      <c r="G15" s="14"/>
      <c r="H15" s="15">
        <f>ROUND((ROUND(C15,2)*ROUND(G15,2)),2)</f>
        <v>0</v>
      </c>
      <c r="K15" s="16"/>
    </row>
    <row r="16" spans="1:8" ht="30">
      <c r="A16" s="33" t="s">
        <v>4</v>
      </c>
      <c r="B16" s="23" t="s">
        <v>117</v>
      </c>
      <c r="C16" s="13">
        <v>1728</v>
      </c>
      <c r="D16" s="11" t="s">
        <v>58</v>
      </c>
      <c r="E16" s="14"/>
      <c r="F16" s="14"/>
      <c r="G16" s="14"/>
      <c r="H16" s="15">
        <f>ROUND((ROUND(C16,2)*ROUND(G16,2)),2)</f>
        <v>0</v>
      </c>
    </row>
  </sheetData>
  <sheetProtection/>
  <mergeCells count="1">
    <mergeCell ref="F9:G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3"/>
  <sheetViews>
    <sheetView showGridLines="0" zoomScale="77" zoomScaleNormal="77" zoomScalePageLayoutView="85" workbookViewId="0" topLeftCell="A1">
      <selection activeCell="C34" sqref="C34"/>
    </sheetView>
  </sheetViews>
  <sheetFormatPr defaultColWidth="9.00390625" defaultRowHeight="12.75"/>
  <cols>
    <col min="1" max="1" width="7.00390625" style="24" customWidth="1"/>
    <col min="2" max="2" width="75.75390625" style="24" customWidth="1"/>
    <col min="3" max="3" width="12.875" style="24" customWidth="1"/>
    <col min="4" max="4" width="12.25390625" style="24" customWidth="1"/>
    <col min="5" max="5" width="30.75390625" style="57" customWidth="1"/>
    <col min="6" max="6" width="30.75390625" style="24" customWidth="1"/>
    <col min="7" max="7" width="24.625" style="24" customWidth="1"/>
    <col min="8" max="8" width="23.625" style="24" customWidth="1"/>
    <col min="9" max="9" width="17.875" style="24" customWidth="1"/>
    <col min="10" max="10" width="17.625" style="24" customWidth="1"/>
    <col min="11" max="14" width="16.375" style="24" customWidth="1"/>
    <col min="15" max="15" width="8.00390625" style="24" customWidth="1"/>
    <col min="16" max="16" width="15.875" style="24" customWidth="1"/>
    <col min="17" max="17" width="15.875" style="16" customWidth="1"/>
    <col min="18" max="18" width="15.875" style="24" customWidth="1"/>
    <col min="19" max="20" width="14.25390625" style="24" customWidth="1"/>
    <col min="21" max="21" width="15.25390625" style="24" customWidth="1"/>
    <col min="22" max="16384" width="9.125" style="24" customWidth="1"/>
  </cols>
  <sheetData>
    <row r="1" spans="2:20" ht="15">
      <c r="B1" s="66" t="str">
        <f>'formularz oferty'!D4</f>
        <v>DFP.271.178.2018.AB</v>
      </c>
      <c r="H1" s="67" t="s">
        <v>53</v>
      </c>
      <c r="I1" s="67"/>
      <c r="J1" s="67"/>
      <c r="K1" s="67"/>
      <c r="L1" s="67"/>
      <c r="M1" s="67"/>
      <c r="N1" s="67"/>
      <c r="S1" s="66"/>
      <c r="T1" s="66"/>
    </row>
    <row r="2" ht="30.75" customHeight="1">
      <c r="H2" s="68" t="s">
        <v>57</v>
      </c>
    </row>
    <row r="4" spans="2:20" ht="15">
      <c r="B4" s="1" t="s">
        <v>14</v>
      </c>
      <c r="C4" s="9">
        <v>12</v>
      </c>
      <c r="D4" s="53"/>
      <c r="E4" s="47"/>
      <c r="F4" s="25"/>
      <c r="G4" s="69" t="s">
        <v>18</v>
      </c>
      <c r="H4" s="25"/>
      <c r="I4" s="53"/>
      <c r="J4" s="25"/>
      <c r="K4" s="25"/>
      <c r="L4" s="25"/>
      <c r="M4" s="25"/>
      <c r="N4" s="25"/>
      <c r="T4" s="66"/>
    </row>
    <row r="5" spans="2:20" ht="15">
      <c r="B5" s="1"/>
      <c r="C5" s="53"/>
      <c r="D5" s="53"/>
      <c r="E5" s="47"/>
      <c r="F5" s="25"/>
      <c r="G5" s="69"/>
      <c r="H5" s="25"/>
      <c r="I5" s="53"/>
      <c r="J5" s="25"/>
      <c r="K5" s="25"/>
      <c r="L5" s="25"/>
      <c r="M5" s="25"/>
      <c r="N5" s="25"/>
      <c r="T5" s="66"/>
    </row>
    <row r="6" spans="1:14" ht="15">
      <c r="A6" s="1"/>
      <c r="C6" s="25"/>
      <c r="D6" s="25"/>
      <c r="E6" s="47"/>
      <c r="F6" s="25"/>
      <c r="G6" s="25"/>
      <c r="H6" s="25"/>
      <c r="I6" s="25"/>
      <c r="J6" s="25"/>
      <c r="K6" s="25"/>
      <c r="L6" s="25"/>
      <c r="M6" s="25"/>
      <c r="N6" s="25"/>
    </row>
    <row r="7" spans="1:14" ht="15">
      <c r="A7" s="1"/>
      <c r="C7" s="25"/>
      <c r="D7" s="25"/>
      <c r="E7" s="47"/>
      <c r="F7" s="25"/>
      <c r="G7" s="25"/>
      <c r="H7" s="25"/>
      <c r="I7" s="25"/>
      <c r="J7" s="25"/>
      <c r="K7" s="25"/>
      <c r="L7" s="25"/>
      <c r="M7" s="25"/>
      <c r="N7" s="25"/>
    </row>
    <row r="8" spans="1:14" ht="15">
      <c r="A8" s="1"/>
      <c r="C8" s="25"/>
      <c r="D8" s="25"/>
      <c r="E8" s="47"/>
      <c r="F8" s="25"/>
      <c r="G8" s="25"/>
      <c r="H8" s="25"/>
      <c r="I8" s="25"/>
      <c r="J8" s="25"/>
      <c r="K8" s="25"/>
      <c r="L8" s="25"/>
      <c r="M8" s="25"/>
      <c r="N8" s="25"/>
    </row>
    <row r="9" spans="1:17" ht="15">
      <c r="A9" s="1"/>
      <c r="B9" s="1"/>
      <c r="C9" s="2"/>
      <c r="D9" s="3"/>
      <c r="E9" s="4" t="s">
        <v>1</v>
      </c>
      <c r="F9" s="43">
        <f>SUM(H14:H24)</f>
        <v>0</v>
      </c>
      <c r="G9" s="45"/>
      <c r="Q9" s="24"/>
    </row>
    <row r="10" spans="1:17" ht="15">
      <c r="A10" s="1"/>
      <c r="C10" s="2"/>
      <c r="D10" s="3"/>
      <c r="E10" s="25"/>
      <c r="F10" s="25"/>
      <c r="G10" s="25"/>
      <c r="Q10" s="24"/>
    </row>
    <row r="11" spans="1:17" ht="15">
      <c r="A11" s="1"/>
      <c r="B11" s="5" t="s">
        <v>15</v>
      </c>
      <c r="C11" s="6"/>
      <c r="D11" s="6"/>
      <c r="E11" s="6"/>
      <c r="F11" s="6"/>
      <c r="G11" s="6"/>
      <c r="Q11" s="24"/>
    </row>
    <row r="12" spans="2:17" ht="15">
      <c r="B12" s="1"/>
      <c r="C12" s="7"/>
      <c r="D12" s="8"/>
      <c r="E12" s="24"/>
      <c r="Q12" s="24"/>
    </row>
    <row r="13" spans="1:8" s="12" customFormat="1" ht="40.5" customHeight="1">
      <c r="A13" s="9" t="s">
        <v>38</v>
      </c>
      <c r="B13" s="9" t="s">
        <v>55</v>
      </c>
      <c r="C13" s="10" t="s">
        <v>0</v>
      </c>
      <c r="D13" s="11"/>
      <c r="E13" s="9" t="s">
        <v>93</v>
      </c>
      <c r="F13" s="9" t="s">
        <v>54</v>
      </c>
      <c r="G13" s="9" t="s">
        <v>56</v>
      </c>
      <c r="H13" s="9" t="s">
        <v>16</v>
      </c>
    </row>
    <row r="14" spans="1:17" ht="45">
      <c r="A14" s="33" t="s">
        <v>2</v>
      </c>
      <c r="B14" s="23" t="s">
        <v>104</v>
      </c>
      <c r="C14" s="13">
        <v>6000</v>
      </c>
      <c r="D14" s="11" t="s">
        <v>58</v>
      </c>
      <c r="E14" s="14"/>
      <c r="F14" s="14"/>
      <c r="G14" s="14"/>
      <c r="H14" s="15">
        <f>ROUND((ROUND(C14,2)*ROUND(G14,2)),2)</f>
        <v>0</v>
      </c>
      <c r="K14" s="16"/>
      <c r="Q14" s="24"/>
    </row>
    <row r="15" spans="1:17" ht="45">
      <c r="A15" s="33" t="s">
        <v>3</v>
      </c>
      <c r="B15" s="23" t="s">
        <v>105</v>
      </c>
      <c r="C15" s="13">
        <v>12000</v>
      </c>
      <c r="D15" s="11" t="s">
        <v>58</v>
      </c>
      <c r="E15" s="14"/>
      <c r="F15" s="14"/>
      <c r="G15" s="14"/>
      <c r="H15" s="15">
        <f>ROUND((ROUND(C15,2)*ROUND(G15,2)),2)</f>
        <v>0</v>
      </c>
      <c r="K15" s="16"/>
      <c r="Q15" s="24"/>
    </row>
    <row r="16" spans="1:17" ht="45">
      <c r="A16" s="33" t="s">
        <v>4</v>
      </c>
      <c r="B16" s="23" t="s">
        <v>106</v>
      </c>
      <c r="C16" s="13">
        <v>4000</v>
      </c>
      <c r="D16" s="11" t="s">
        <v>58</v>
      </c>
      <c r="E16" s="14"/>
      <c r="F16" s="14"/>
      <c r="G16" s="14"/>
      <c r="H16" s="15">
        <f aca="true" t="shared" si="0" ref="H16:H24">ROUND((ROUND(C16,2)*ROUND(G16,2)),2)</f>
        <v>0</v>
      </c>
      <c r="Q16" s="24"/>
    </row>
    <row r="17" spans="1:17" ht="45">
      <c r="A17" s="33" t="s">
        <v>5</v>
      </c>
      <c r="B17" s="23" t="s">
        <v>118</v>
      </c>
      <c r="C17" s="13">
        <v>1920</v>
      </c>
      <c r="D17" s="11" t="s">
        <v>58</v>
      </c>
      <c r="E17" s="14"/>
      <c r="F17" s="14"/>
      <c r="G17" s="14"/>
      <c r="H17" s="15">
        <f t="shared" si="0"/>
        <v>0</v>
      </c>
      <c r="Q17" s="24"/>
    </row>
    <row r="18" spans="1:17" ht="45">
      <c r="A18" s="33" t="s">
        <v>33</v>
      </c>
      <c r="B18" s="23" t="s">
        <v>119</v>
      </c>
      <c r="C18" s="13">
        <v>1920</v>
      </c>
      <c r="D18" s="11" t="s">
        <v>58</v>
      </c>
      <c r="E18" s="14"/>
      <c r="F18" s="14"/>
      <c r="G18" s="14"/>
      <c r="H18" s="15">
        <f t="shared" si="0"/>
        <v>0</v>
      </c>
      <c r="Q18" s="24"/>
    </row>
    <row r="19" spans="1:17" ht="45">
      <c r="A19" s="33" t="s">
        <v>39</v>
      </c>
      <c r="B19" s="23" t="s">
        <v>120</v>
      </c>
      <c r="C19" s="13">
        <v>1920</v>
      </c>
      <c r="D19" s="11" t="s">
        <v>58</v>
      </c>
      <c r="E19" s="28"/>
      <c r="F19" s="14"/>
      <c r="G19" s="14"/>
      <c r="H19" s="15">
        <f t="shared" si="0"/>
        <v>0</v>
      </c>
      <c r="Q19" s="24"/>
    </row>
    <row r="20" spans="1:17" ht="15">
      <c r="A20" s="33" t="s">
        <v>6</v>
      </c>
      <c r="B20" s="23" t="s">
        <v>82</v>
      </c>
      <c r="C20" s="13">
        <v>2500</v>
      </c>
      <c r="D20" s="11" t="s">
        <v>58</v>
      </c>
      <c r="E20" s="14"/>
      <c r="F20" s="14"/>
      <c r="G20" s="14"/>
      <c r="H20" s="15">
        <f t="shared" si="0"/>
        <v>0</v>
      </c>
      <c r="Q20" s="24"/>
    </row>
    <row r="21" spans="1:17" ht="30">
      <c r="A21" s="33" t="s">
        <v>7</v>
      </c>
      <c r="B21" s="23" t="s">
        <v>83</v>
      </c>
      <c r="C21" s="13">
        <v>2000</v>
      </c>
      <c r="D21" s="11" t="s">
        <v>58</v>
      </c>
      <c r="E21" s="14"/>
      <c r="F21" s="14"/>
      <c r="G21" s="14"/>
      <c r="H21" s="15">
        <f t="shared" si="0"/>
        <v>0</v>
      </c>
      <c r="Q21" s="24"/>
    </row>
    <row r="22" spans="1:17" ht="30">
      <c r="A22" s="33" t="s">
        <v>66</v>
      </c>
      <c r="B22" s="23" t="s">
        <v>84</v>
      </c>
      <c r="C22" s="13">
        <v>10000</v>
      </c>
      <c r="D22" s="11" t="s">
        <v>58</v>
      </c>
      <c r="E22" s="14"/>
      <c r="F22" s="14"/>
      <c r="G22" s="14"/>
      <c r="H22" s="15">
        <f t="shared" si="0"/>
        <v>0</v>
      </c>
      <c r="Q22" s="24"/>
    </row>
    <row r="23" spans="1:17" ht="30">
      <c r="A23" s="33" t="s">
        <v>67</v>
      </c>
      <c r="B23" s="23" t="s">
        <v>85</v>
      </c>
      <c r="C23" s="13">
        <v>10000</v>
      </c>
      <c r="D23" s="11" t="s">
        <v>58</v>
      </c>
      <c r="E23" s="14"/>
      <c r="F23" s="14"/>
      <c r="G23" s="14"/>
      <c r="H23" s="15">
        <f t="shared" si="0"/>
        <v>0</v>
      </c>
      <c r="Q23" s="24"/>
    </row>
    <row r="24" spans="1:17" ht="15">
      <c r="A24" s="33" t="s">
        <v>68</v>
      </c>
      <c r="B24" s="23" t="s">
        <v>86</v>
      </c>
      <c r="C24" s="13">
        <v>60</v>
      </c>
      <c r="D24" s="11" t="s">
        <v>58</v>
      </c>
      <c r="E24" s="14"/>
      <c r="F24" s="14"/>
      <c r="G24" s="14"/>
      <c r="H24" s="15">
        <f t="shared" si="0"/>
        <v>0</v>
      </c>
      <c r="Q24" s="24"/>
    </row>
    <row r="25" ht="15">
      <c r="Q25" s="24"/>
    </row>
    <row r="26" ht="15">
      <c r="Q26" s="24"/>
    </row>
    <row r="27" ht="15">
      <c r="Q27" s="24"/>
    </row>
    <row r="28" ht="15">
      <c r="Q28" s="24"/>
    </row>
    <row r="29" ht="15">
      <c r="Q29" s="24"/>
    </row>
    <row r="30" ht="15">
      <c r="Q30" s="24"/>
    </row>
    <row r="31" ht="15">
      <c r="Q31" s="24"/>
    </row>
    <row r="32" ht="15">
      <c r="Q32" s="24"/>
    </row>
    <row r="33" ht="15">
      <c r="Q33" s="24"/>
    </row>
    <row r="34" ht="15">
      <c r="Q34" s="24"/>
    </row>
    <row r="35" ht="15">
      <c r="Q35" s="24"/>
    </row>
    <row r="36" ht="15">
      <c r="Q36" s="24"/>
    </row>
    <row r="37" ht="15">
      <c r="Q37" s="24"/>
    </row>
    <row r="38" ht="15">
      <c r="Q38" s="24"/>
    </row>
    <row r="39" ht="15">
      <c r="Q39" s="24"/>
    </row>
    <row r="40" ht="15">
      <c r="Q40" s="24"/>
    </row>
    <row r="41" ht="15">
      <c r="Q41" s="24"/>
    </row>
    <row r="42" ht="15">
      <c r="Q42" s="24"/>
    </row>
    <row r="43" ht="15">
      <c r="Q43" s="24"/>
    </row>
    <row r="44" ht="15">
      <c r="Q44" s="24"/>
    </row>
    <row r="45" ht="15">
      <c r="Q45" s="24"/>
    </row>
    <row r="46" ht="15">
      <c r="Q46" s="24"/>
    </row>
    <row r="47" ht="15">
      <c r="Q47" s="24"/>
    </row>
    <row r="48" ht="15">
      <c r="Q48" s="24"/>
    </row>
    <row r="49" ht="15">
      <c r="Q49" s="24"/>
    </row>
    <row r="50" ht="15">
      <c r="Q50" s="24"/>
    </row>
    <row r="51" ht="15">
      <c r="Q51" s="24"/>
    </row>
    <row r="52" ht="15">
      <c r="Q52" s="24"/>
    </row>
    <row r="53" ht="15">
      <c r="Q53" s="24"/>
    </row>
    <row r="54" ht="15">
      <c r="Q54" s="24"/>
    </row>
    <row r="55" ht="15">
      <c r="Q55" s="24"/>
    </row>
    <row r="56" ht="15">
      <c r="Q56" s="24"/>
    </row>
    <row r="57" ht="15">
      <c r="Q57" s="24"/>
    </row>
    <row r="58" ht="15">
      <c r="Q58" s="24"/>
    </row>
    <row r="59" ht="15">
      <c r="Q59" s="24"/>
    </row>
    <row r="60" ht="15">
      <c r="Q60" s="24"/>
    </row>
    <row r="61" ht="15">
      <c r="Q61" s="24"/>
    </row>
    <row r="62" ht="15">
      <c r="Q62" s="24"/>
    </row>
    <row r="63" ht="15">
      <c r="Q63" s="24"/>
    </row>
  </sheetData>
  <sheetProtection/>
  <mergeCells count="1">
    <mergeCell ref="F9:G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V59"/>
  <sheetViews>
    <sheetView showGridLines="0" zoomScale="77" zoomScaleNormal="77" zoomScalePageLayoutView="80" workbookViewId="0" topLeftCell="A1">
      <selection activeCell="C34" sqref="C34"/>
    </sheetView>
  </sheetViews>
  <sheetFormatPr defaultColWidth="9.00390625" defaultRowHeight="12.75"/>
  <cols>
    <col min="1" max="1" width="7.00390625" style="24" customWidth="1"/>
    <col min="2" max="2" width="75.75390625" style="24" customWidth="1"/>
    <col min="3" max="3" width="12.875" style="24" customWidth="1"/>
    <col min="4" max="4" width="12.25390625" style="24" customWidth="1"/>
    <col min="5" max="5" width="30.75390625" style="57" customWidth="1"/>
    <col min="6" max="8" width="30.75390625" style="24" customWidth="1"/>
    <col min="9" max="9" width="24.625" style="24" customWidth="1"/>
    <col min="10" max="10" width="23.625" style="24" customWidth="1"/>
    <col min="11" max="11" width="17.875" style="24" customWidth="1"/>
    <col min="12" max="12" width="17.625" style="24" customWidth="1"/>
    <col min="13" max="16" width="16.375" style="24" customWidth="1"/>
    <col min="17" max="17" width="8.00390625" style="24" customWidth="1"/>
    <col min="18" max="18" width="15.875" style="24" customWidth="1"/>
    <col min="19" max="19" width="15.875" style="16" customWidth="1"/>
    <col min="20" max="20" width="15.875" style="24" customWidth="1"/>
    <col min="21" max="22" width="14.25390625" style="24" customWidth="1"/>
    <col min="23" max="16384" width="9.125" style="24" customWidth="1"/>
  </cols>
  <sheetData>
    <row r="1" spans="2:22" ht="15">
      <c r="B1" s="66" t="str">
        <f>'formularz oferty'!D4</f>
        <v>DFP.271.178.2018.AB</v>
      </c>
      <c r="J1" s="67" t="s">
        <v>53</v>
      </c>
      <c r="K1" s="67"/>
      <c r="L1" s="67"/>
      <c r="M1" s="67"/>
      <c r="N1" s="67"/>
      <c r="O1" s="67"/>
      <c r="P1" s="67"/>
      <c r="U1" s="66"/>
      <c r="V1" s="66"/>
    </row>
    <row r="2" ht="30.75" customHeight="1">
      <c r="J2" s="68" t="s">
        <v>57</v>
      </c>
    </row>
    <row r="4" spans="2:16" ht="15">
      <c r="B4" s="1" t="s">
        <v>14</v>
      </c>
      <c r="C4" s="9">
        <v>13</v>
      </c>
      <c r="D4" s="53"/>
      <c r="E4" s="47"/>
      <c r="F4" s="25"/>
      <c r="G4" s="25"/>
      <c r="H4" s="25"/>
      <c r="I4" s="69" t="s">
        <v>18</v>
      </c>
      <c r="J4" s="25"/>
      <c r="K4" s="53"/>
      <c r="L4" s="25"/>
      <c r="M4" s="25"/>
      <c r="N4" s="25"/>
      <c r="O4" s="25"/>
      <c r="P4" s="25"/>
    </row>
    <row r="5" spans="2:16" ht="15">
      <c r="B5" s="1"/>
      <c r="C5" s="53"/>
      <c r="D5" s="53"/>
      <c r="E5" s="47"/>
      <c r="F5" s="25"/>
      <c r="G5" s="25"/>
      <c r="H5" s="25"/>
      <c r="I5" s="69"/>
      <c r="J5" s="25"/>
      <c r="K5" s="53"/>
      <c r="L5" s="25"/>
      <c r="M5" s="25"/>
      <c r="N5" s="25"/>
      <c r="O5" s="25"/>
      <c r="P5" s="25"/>
    </row>
    <row r="6" spans="1:16" ht="15">
      <c r="A6" s="1"/>
      <c r="C6" s="25"/>
      <c r="D6" s="25"/>
      <c r="E6" s="47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5">
      <c r="A7" s="1"/>
      <c r="C7" s="25"/>
      <c r="D7" s="25"/>
      <c r="E7" s="47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5">
      <c r="A8" s="1"/>
      <c r="C8" s="25"/>
      <c r="D8" s="25"/>
      <c r="E8" s="47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1:19" ht="15">
      <c r="A9" s="1"/>
      <c r="B9" s="1"/>
      <c r="C9" s="2"/>
      <c r="D9" s="3"/>
      <c r="E9" s="4" t="s">
        <v>1</v>
      </c>
      <c r="F9" s="43">
        <f>SUM(J14:J18)</f>
        <v>0</v>
      </c>
      <c r="G9" s="44"/>
      <c r="H9" s="44"/>
      <c r="I9" s="45"/>
      <c r="S9" s="24"/>
    </row>
    <row r="10" spans="1:19" ht="15">
      <c r="A10" s="1"/>
      <c r="C10" s="2"/>
      <c r="D10" s="3"/>
      <c r="E10" s="25"/>
      <c r="F10" s="25"/>
      <c r="G10" s="25"/>
      <c r="H10" s="25"/>
      <c r="I10" s="25"/>
      <c r="S10" s="24"/>
    </row>
    <row r="11" spans="1:19" ht="15">
      <c r="A11" s="1"/>
      <c r="B11" s="5" t="s">
        <v>15</v>
      </c>
      <c r="C11" s="6"/>
      <c r="D11" s="6"/>
      <c r="E11" s="6"/>
      <c r="F11" s="6"/>
      <c r="G11" s="6"/>
      <c r="H11" s="6"/>
      <c r="I11" s="6"/>
      <c r="S11" s="24"/>
    </row>
    <row r="12" spans="2:19" ht="15">
      <c r="B12" s="1"/>
      <c r="C12" s="7"/>
      <c r="D12" s="8"/>
      <c r="E12" s="24"/>
      <c r="S12" s="24"/>
    </row>
    <row r="13" spans="1:10" s="12" customFormat="1" ht="40.5" customHeight="1">
      <c r="A13" s="9" t="s">
        <v>38</v>
      </c>
      <c r="B13" s="9" t="s">
        <v>55</v>
      </c>
      <c r="C13" s="10" t="s">
        <v>0</v>
      </c>
      <c r="D13" s="11"/>
      <c r="E13" s="9" t="s">
        <v>93</v>
      </c>
      <c r="F13" s="9" t="s">
        <v>54</v>
      </c>
      <c r="G13" s="9" t="s">
        <v>122</v>
      </c>
      <c r="H13" s="9" t="s">
        <v>123</v>
      </c>
      <c r="I13" s="9" t="s">
        <v>124</v>
      </c>
      <c r="J13" s="9" t="s">
        <v>16</v>
      </c>
    </row>
    <row r="14" spans="1:19" ht="75">
      <c r="A14" s="33" t="s">
        <v>2</v>
      </c>
      <c r="B14" s="23" t="s">
        <v>116</v>
      </c>
      <c r="C14" s="13">
        <v>20000</v>
      </c>
      <c r="D14" s="11" t="s">
        <v>58</v>
      </c>
      <c r="E14" s="14"/>
      <c r="F14" s="14"/>
      <c r="G14" s="14"/>
      <c r="H14" s="14"/>
      <c r="I14" s="14"/>
      <c r="J14" s="15">
        <f>ROUND((ROUND(H14,2)*ROUND(I14,2)),2)</f>
        <v>0</v>
      </c>
      <c r="M14" s="16"/>
      <c r="S14" s="24"/>
    </row>
    <row r="15" spans="1:19" ht="75">
      <c r="A15" s="33" t="s">
        <v>3</v>
      </c>
      <c r="B15" s="23" t="s">
        <v>87</v>
      </c>
      <c r="C15" s="13">
        <v>6000</v>
      </c>
      <c r="D15" s="11" t="s">
        <v>58</v>
      </c>
      <c r="E15" s="14"/>
      <c r="F15" s="14"/>
      <c r="G15" s="14"/>
      <c r="H15" s="14"/>
      <c r="I15" s="14"/>
      <c r="J15" s="15">
        <f>ROUND((ROUND(H15,2)*ROUND(I15,2)),2)</f>
        <v>0</v>
      </c>
      <c r="M15" s="16"/>
      <c r="S15" s="24"/>
    </row>
    <row r="16" spans="1:19" ht="45">
      <c r="A16" s="33" t="s">
        <v>4</v>
      </c>
      <c r="B16" s="23" t="s">
        <v>88</v>
      </c>
      <c r="C16" s="13">
        <v>1000</v>
      </c>
      <c r="D16" s="11" t="s">
        <v>58</v>
      </c>
      <c r="E16" s="14"/>
      <c r="F16" s="14"/>
      <c r="G16" s="14"/>
      <c r="H16" s="14"/>
      <c r="I16" s="14"/>
      <c r="J16" s="15">
        <f>ROUND((ROUND(H16,2)*ROUND(I16,2)),2)</f>
        <v>0</v>
      </c>
      <c r="S16" s="24"/>
    </row>
    <row r="17" spans="1:19" ht="45">
      <c r="A17" s="33" t="s">
        <v>5</v>
      </c>
      <c r="B17" s="23" t="s">
        <v>89</v>
      </c>
      <c r="C17" s="13">
        <v>800</v>
      </c>
      <c r="D17" s="11" t="s">
        <v>58</v>
      </c>
      <c r="E17" s="14"/>
      <c r="F17" s="14"/>
      <c r="G17" s="14"/>
      <c r="H17" s="14"/>
      <c r="I17" s="14"/>
      <c r="J17" s="15">
        <f>ROUND((ROUND(H17,2)*ROUND(I17,2)),2)</f>
        <v>0</v>
      </c>
      <c r="S17" s="24"/>
    </row>
    <row r="18" spans="1:19" ht="45">
      <c r="A18" s="33" t="s">
        <v>33</v>
      </c>
      <c r="B18" s="23" t="s">
        <v>90</v>
      </c>
      <c r="C18" s="13">
        <v>4000</v>
      </c>
      <c r="D18" s="11" t="s">
        <v>58</v>
      </c>
      <c r="E18" s="14"/>
      <c r="F18" s="14"/>
      <c r="G18" s="14"/>
      <c r="H18" s="14"/>
      <c r="I18" s="14"/>
      <c r="J18" s="15">
        <f>ROUND((ROUND(H18,2)*ROUND(I18,2)),2)</f>
        <v>0</v>
      </c>
      <c r="S18" s="24"/>
    </row>
    <row r="19" ht="15">
      <c r="S19" s="24"/>
    </row>
    <row r="20" spans="1:19" ht="68.25" customHeight="1">
      <c r="A20" s="70" t="s">
        <v>125</v>
      </c>
      <c r="B20" s="70"/>
      <c r="C20" s="70"/>
      <c r="D20" s="70"/>
      <c r="E20" s="70"/>
      <c r="F20" s="70"/>
      <c r="G20" s="70"/>
      <c r="H20" s="70"/>
      <c r="I20" s="70"/>
      <c r="J20" s="70"/>
      <c r="S20" s="24"/>
    </row>
    <row r="21" ht="15">
      <c r="S21" s="24"/>
    </row>
    <row r="22" ht="15">
      <c r="S22" s="24"/>
    </row>
    <row r="23" spans="2:19" ht="15">
      <c r="B23" s="71"/>
      <c r="S23" s="24"/>
    </row>
    <row r="24" ht="15">
      <c r="S24" s="24"/>
    </row>
    <row r="25" ht="15">
      <c r="S25" s="24"/>
    </row>
    <row r="26" ht="15">
      <c r="S26" s="24"/>
    </row>
    <row r="27" ht="15">
      <c r="S27" s="24"/>
    </row>
    <row r="28" ht="15">
      <c r="S28" s="24"/>
    </row>
    <row r="29" ht="15">
      <c r="S29" s="24"/>
    </row>
    <row r="30" ht="15">
      <c r="S30" s="24"/>
    </row>
    <row r="31" ht="15">
      <c r="S31" s="24"/>
    </row>
    <row r="32" ht="15">
      <c r="S32" s="24"/>
    </row>
    <row r="33" ht="15">
      <c r="S33" s="24"/>
    </row>
    <row r="34" ht="15">
      <c r="S34" s="24"/>
    </row>
    <row r="35" ht="15">
      <c r="S35" s="24"/>
    </row>
    <row r="36" ht="15">
      <c r="S36" s="24"/>
    </row>
    <row r="37" ht="15">
      <c r="S37" s="24"/>
    </row>
    <row r="38" ht="15">
      <c r="S38" s="24"/>
    </row>
    <row r="39" ht="15">
      <c r="S39" s="24"/>
    </row>
    <row r="40" ht="15">
      <c r="S40" s="24"/>
    </row>
    <row r="41" ht="15">
      <c r="S41" s="24"/>
    </row>
    <row r="42" ht="15">
      <c r="S42" s="24"/>
    </row>
    <row r="43" ht="15">
      <c r="S43" s="24"/>
    </row>
    <row r="44" ht="15">
      <c r="S44" s="24"/>
    </row>
    <row r="45" ht="15">
      <c r="S45" s="24"/>
    </row>
    <row r="46" ht="15">
      <c r="S46" s="24"/>
    </row>
    <row r="47" ht="15">
      <c r="S47" s="24"/>
    </row>
    <row r="48" ht="15">
      <c r="S48" s="24"/>
    </row>
    <row r="49" ht="15">
      <c r="S49" s="24"/>
    </row>
    <row r="50" ht="15">
      <c r="S50" s="24"/>
    </row>
    <row r="51" ht="15">
      <c r="S51" s="24"/>
    </row>
    <row r="52" ht="15">
      <c r="S52" s="24"/>
    </row>
    <row r="53" ht="15">
      <c r="S53" s="24"/>
    </row>
    <row r="54" ht="15">
      <c r="S54" s="24"/>
    </row>
    <row r="55" ht="15">
      <c r="S55" s="24"/>
    </row>
    <row r="56" ht="15">
      <c r="S56" s="24"/>
    </row>
    <row r="57" ht="15">
      <c r="S57" s="24"/>
    </row>
    <row r="58" ht="15">
      <c r="S58" s="24"/>
    </row>
    <row r="59" ht="15">
      <c r="S59" s="24"/>
    </row>
  </sheetData>
  <sheetProtection/>
  <mergeCells count="2">
    <mergeCell ref="F9:I9"/>
    <mergeCell ref="A20:J2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53"/>
  <sheetViews>
    <sheetView showGridLines="0" zoomScale="77" zoomScaleNormal="77" zoomScalePageLayoutView="80" workbookViewId="0" topLeftCell="A7">
      <selection activeCell="C34" sqref="C34"/>
    </sheetView>
  </sheetViews>
  <sheetFormatPr defaultColWidth="9.00390625" defaultRowHeight="12.75"/>
  <cols>
    <col min="1" max="1" width="7.00390625" style="24" customWidth="1"/>
    <col min="2" max="2" width="75.75390625" style="24" customWidth="1"/>
    <col min="3" max="3" width="12.875" style="24" customWidth="1"/>
    <col min="4" max="4" width="12.25390625" style="24" customWidth="1"/>
    <col min="5" max="5" width="30.75390625" style="57" customWidth="1"/>
    <col min="6" max="6" width="30.75390625" style="24" customWidth="1"/>
    <col min="7" max="7" width="24.625" style="24" customWidth="1"/>
    <col min="8" max="8" width="23.625" style="24" customWidth="1"/>
    <col min="9" max="9" width="17.875" style="24" customWidth="1"/>
    <col min="10" max="10" width="17.625" style="24" customWidth="1"/>
    <col min="11" max="14" width="16.375" style="24" customWidth="1"/>
    <col min="15" max="15" width="8.00390625" style="24" customWidth="1"/>
    <col min="16" max="16" width="15.875" style="24" customWidth="1"/>
    <col min="17" max="17" width="15.875" style="16" customWidth="1"/>
    <col min="18" max="18" width="15.875" style="24" customWidth="1"/>
    <col min="19" max="20" width="14.25390625" style="24" customWidth="1"/>
    <col min="21" max="21" width="15.25390625" style="24" customWidth="1"/>
    <col min="22" max="16384" width="9.125" style="24" customWidth="1"/>
  </cols>
  <sheetData>
    <row r="1" spans="2:20" ht="15">
      <c r="B1" s="66" t="str">
        <f>'formularz oferty'!D4</f>
        <v>DFP.271.178.2018.AB</v>
      </c>
      <c r="H1" s="67" t="s">
        <v>53</v>
      </c>
      <c r="I1" s="67"/>
      <c r="J1" s="67"/>
      <c r="K1" s="67"/>
      <c r="L1" s="67"/>
      <c r="M1" s="67"/>
      <c r="N1" s="67"/>
      <c r="S1" s="66"/>
      <c r="T1" s="66"/>
    </row>
    <row r="2" ht="30.75" customHeight="1">
      <c r="H2" s="68" t="s">
        <v>57</v>
      </c>
    </row>
    <row r="4" spans="2:20" ht="15">
      <c r="B4" s="1" t="s">
        <v>14</v>
      </c>
      <c r="C4" s="9">
        <v>14</v>
      </c>
      <c r="D4" s="53"/>
      <c r="E4" s="47"/>
      <c r="F4" s="25"/>
      <c r="G4" s="69" t="s">
        <v>18</v>
      </c>
      <c r="H4" s="25"/>
      <c r="I4" s="53"/>
      <c r="J4" s="25"/>
      <c r="K4" s="25"/>
      <c r="L4" s="25"/>
      <c r="M4" s="25"/>
      <c r="N4" s="25"/>
      <c r="T4" s="66"/>
    </row>
    <row r="5" spans="2:20" ht="15">
      <c r="B5" s="1"/>
      <c r="C5" s="53"/>
      <c r="D5" s="53"/>
      <c r="E5" s="47"/>
      <c r="F5" s="25"/>
      <c r="G5" s="69"/>
      <c r="H5" s="25"/>
      <c r="I5" s="53"/>
      <c r="J5" s="25"/>
      <c r="K5" s="25"/>
      <c r="L5" s="25"/>
      <c r="M5" s="25"/>
      <c r="N5" s="25"/>
      <c r="T5" s="66"/>
    </row>
    <row r="6" spans="1:14" ht="15">
      <c r="A6" s="1"/>
      <c r="C6" s="25"/>
      <c r="D6" s="25"/>
      <c r="E6" s="47"/>
      <c r="F6" s="25"/>
      <c r="G6" s="25"/>
      <c r="H6" s="25"/>
      <c r="I6" s="25"/>
      <c r="J6" s="25"/>
      <c r="K6" s="25"/>
      <c r="L6" s="25"/>
      <c r="M6" s="25"/>
      <c r="N6" s="25"/>
    </row>
    <row r="7" spans="1:14" ht="15">
      <c r="A7" s="1"/>
      <c r="C7" s="25"/>
      <c r="D7" s="25"/>
      <c r="E7" s="47"/>
      <c r="F7" s="25"/>
      <c r="G7" s="25"/>
      <c r="H7" s="25"/>
      <c r="I7" s="25"/>
      <c r="J7" s="25"/>
      <c r="K7" s="25"/>
      <c r="L7" s="25"/>
      <c r="M7" s="25"/>
      <c r="N7" s="25"/>
    </row>
    <row r="8" spans="1:14" ht="15">
      <c r="A8" s="1"/>
      <c r="C8" s="25"/>
      <c r="D8" s="25"/>
      <c r="E8" s="47"/>
      <c r="F8" s="25"/>
      <c r="G8" s="25"/>
      <c r="H8" s="25"/>
      <c r="I8" s="25"/>
      <c r="J8" s="25"/>
      <c r="K8" s="25"/>
      <c r="L8" s="25"/>
      <c r="M8" s="25"/>
      <c r="N8" s="25"/>
    </row>
    <row r="9" spans="1:17" ht="15">
      <c r="A9" s="1"/>
      <c r="B9" s="1"/>
      <c r="C9" s="2"/>
      <c r="D9" s="3"/>
      <c r="E9" s="4" t="s">
        <v>1</v>
      </c>
      <c r="F9" s="43">
        <f>SUM(H14:H15)</f>
        <v>0</v>
      </c>
      <c r="G9" s="45"/>
      <c r="Q9" s="24"/>
    </row>
    <row r="10" spans="1:17" ht="15">
      <c r="A10" s="1"/>
      <c r="C10" s="2"/>
      <c r="D10" s="3"/>
      <c r="E10" s="25"/>
      <c r="F10" s="25"/>
      <c r="G10" s="25"/>
      <c r="Q10" s="24"/>
    </row>
    <row r="11" spans="1:17" ht="15">
      <c r="A11" s="1"/>
      <c r="B11" s="5" t="s">
        <v>15</v>
      </c>
      <c r="C11" s="6"/>
      <c r="D11" s="6"/>
      <c r="E11" s="6"/>
      <c r="F11" s="6"/>
      <c r="G11" s="6"/>
      <c r="Q11" s="24"/>
    </row>
    <row r="12" spans="2:17" ht="15">
      <c r="B12" s="1"/>
      <c r="C12" s="7"/>
      <c r="D12" s="8"/>
      <c r="E12" s="24"/>
      <c r="Q12" s="24"/>
    </row>
    <row r="13" spans="1:8" s="12" customFormat="1" ht="40.5" customHeight="1">
      <c r="A13" s="9" t="s">
        <v>38</v>
      </c>
      <c r="B13" s="9" t="s">
        <v>55</v>
      </c>
      <c r="C13" s="10" t="s">
        <v>0</v>
      </c>
      <c r="D13" s="11"/>
      <c r="E13" s="9" t="s">
        <v>93</v>
      </c>
      <c r="F13" s="9" t="s">
        <v>54</v>
      </c>
      <c r="G13" s="9" t="s">
        <v>56</v>
      </c>
      <c r="H13" s="9" t="s">
        <v>16</v>
      </c>
    </row>
    <row r="14" spans="1:17" ht="45">
      <c r="A14" s="33" t="s">
        <v>2</v>
      </c>
      <c r="B14" s="23" t="s">
        <v>101</v>
      </c>
      <c r="C14" s="13">
        <v>400</v>
      </c>
      <c r="D14" s="11" t="s">
        <v>58</v>
      </c>
      <c r="E14" s="14"/>
      <c r="F14" s="14"/>
      <c r="G14" s="14"/>
      <c r="H14" s="15">
        <f>ROUND((ROUND(C14,2)*ROUND(G14,2)),2)</f>
        <v>0</v>
      </c>
      <c r="K14" s="16"/>
      <c r="Q14" s="24"/>
    </row>
    <row r="15" spans="1:17" ht="15">
      <c r="A15" s="33" t="s">
        <v>3</v>
      </c>
      <c r="B15" s="23" t="s">
        <v>91</v>
      </c>
      <c r="C15" s="13">
        <v>30</v>
      </c>
      <c r="D15" s="11" t="s">
        <v>58</v>
      </c>
      <c r="E15" s="14"/>
      <c r="F15" s="14"/>
      <c r="G15" s="14"/>
      <c r="H15" s="15">
        <f>ROUND((ROUND(C15,2)*ROUND(G15,2)),2)</f>
        <v>0</v>
      </c>
      <c r="K15" s="16"/>
      <c r="Q15" s="24"/>
    </row>
    <row r="16" ht="15">
      <c r="Q16" s="24"/>
    </row>
    <row r="17" ht="15">
      <c r="Q17" s="24"/>
    </row>
    <row r="18" ht="15">
      <c r="Q18" s="24"/>
    </row>
    <row r="19" ht="15">
      <c r="Q19" s="24"/>
    </row>
    <row r="20" ht="15">
      <c r="Q20" s="24"/>
    </row>
    <row r="21" ht="15">
      <c r="Q21" s="24"/>
    </row>
    <row r="22" ht="15">
      <c r="Q22" s="24"/>
    </row>
    <row r="23" ht="15">
      <c r="Q23" s="24"/>
    </row>
    <row r="24" ht="15">
      <c r="Q24" s="24"/>
    </row>
    <row r="25" ht="15">
      <c r="Q25" s="24"/>
    </row>
    <row r="26" ht="15">
      <c r="Q26" s="24"/>
    </row>
    <row r="27" ht="15">
      <c r="Q27" s="24"/>
    </row>
    <row r="28" ht="15">
      <c r="Q28" s="24"/>
    </row>
    <row r="29" ht="15">
      <c r="Q29" s="24"/>
    </row>
    <row r="30" ht="15">
      <c r="Q30" s="24"/>
    </row>
    <row r="31" ht="15">
      <c r="Q31" s="24"/>
    </row>
    <row r="32" ht="15">
      <c r="Q32" s="24"/>
    </row>
    <row r="33" ht="15">
      <c r="Q33" s="24"/>
    </row>
    <row r="34" ht="15">
      <c r="Q34" s="24"/>
    </row>
    <row r="35" ht="15">
      <c r="Q35" s="24"/>
    </row>
    <row r="36" ht="15">
      <c r="Q36" s="24"/>
    </row>
    <row r="37" ht="15">
      <c r="Q37" s="24"/>
    </row>
    <row r="38" ht="15">
      <c r="Q38" s="24"/>
    </row>
    <row r="39" ht="15">
      <c r="Q39" s="24"/>
    </row>
    <row r="40" ht="15">
      <c r="Q40" s="24"/>
    </row>
    <row r="41" ht="15">
      <c r="Q41" s="24"/>
    </row>
    <row r="42" ht="15">
      <c r="Q42" s="24"/>
    </row>
    <row r="43" ht="15">
      <c r="Q43" s="24"/>
    </row>
    <row r="44" ht="15">
      <c r="Q44" s="24"/>
    </row>
    <row r="45" ht="15">
      <c r="Q45" s="24"/>
    </row>
    <row r="46" ht="15">
      <c r="Q46" s="24"/>
    </row>
    <row r="47" ht="15">
      <c r="Q47" s="24"/>
    </row>
    <row r="48" ht="15">
      <c r="Q48" s="24"/>
    </row>
    <row r="49" ht="15">
      <c r="Q49" s="24"/>
    </row>
    <row r="50" ht="15">
      <c r="Q50" s="24"/>
    </row>
    <row r="51" ht="15">
      <c r="Q51" s="24"/>
    </row>
    <row r="52" ht="15">
      <c r="Q52" s="24"/>
    </row>
    <row r="53" ht="15">
      <c r="Q53" s="24"/>
    </row>
  </sheetData>
  <sheetProtection/>
  <mergeCells count="1">
    <mergeCell ref="F9:G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54"/>
  <sheetViews>
    <sheetView showGridLines="0" zoomScale="77" zoomScaleNormal="77" zoomScalePageLayoutView="85" workbookViewId="0" topLeftCell="A1">
      <selection activeCell="C34" sqref="C34"/>
    </sheetView>
  </sheetViews>
  <sheetFormatPr defaultColWidth="9.00390625" defaultRowHeight="12.75"/>
  <cols>
    <col min="1" max="1" width="7.00390625" style="24" customWidth="1"/>
    <col min="2" max="2" width="75.75390625" style="24" customWidth="1"/>
    <col min="3" max="3" width="12.875" style="24" customWidth="1"/>
    <col min="4" max="4" width="12.25390625" style="24" customWidth="1"/>
    <col min="5" max="5" width="30.75390625" style="57" customWidth="1"/>
    <col min="6" max="6" width="30.75390625" style="24" customWidth="1"/>
    <col min="7" max="7" width="24.625" style="24" customWidth="1"/>
    <col min="8" max="8" width="23.625" style="24" customWidth="1"/>
    <col min="9" max="9" width="17.875" style="24" customWidth="1"/>
    <col min="10" max="10" width="17.625" style="24" customWidth="1"/>
    <col min="11" max="14" width="16.375" style="24" customWidth="1"/>
    <col min="15" max="15" width="8.00390625" style="24" customWidth="1"/>
    <col min="16" max="16" width="15.875" style="24" customWidth="1"/>
    <col min="17" max="17" width="15.875" style="16" customWidth="1"/>
    <col min="18" max="18" width="15.875" style="24" customWidth="1"/>
    <col min="19" max="20" width="14.25390625" style="24" customWidth="1"/>
    <col min="21" max="21" width="15.25390625" style="24" customWidth="1"/>
    <col min="22" max="16384" width="9.125" style="24" customWidth="1"/>
  </cols>
  <sheetData>
    <row r="1" spans="2:20" ht="15">
      <c r="B1" s="66" t="str">
        <f>'formularz oferty'!D4</f>
        <v>DFP.271.178.2018.AB</v>
      </c>
      <c r="H1" s="67" t="s">
        <v>53</v>
      </c>
      <c r="I1" s="67"/>
      <c r="J1" s="67"/>
      <c r="K1" s="67"/>
      <c r="L1" s="67"/>
      <c r="M1" s="67"/>
      <c r="N1" s="67"/>
      <c r="S1" s="66"/>
      <c r="T1" s="66"/>
    </row>
    <row r="2" ht="30.75" customHeight="1">
      <c r="H2" s="68" t="s">
        <v>57</v>
      </c>
    </row>
    <row r="4" spans="2:20" ht="15">
      <c r="B4" s="1" t="s">
        <v>14</v>
      </c>
      <c r="C4" s="9">
        <v>15</v>
      </c>
      <c r="D4" s="53"/>
      <c r="E4" s="47"/>
      <c r="F4" s="25"/>
      <c r="G4" s="69" t="s">
        <v>18</v>
      </c>
      <c r="H4" s="25"/>
      <c r="I4" s="53"/>
      <c r="J4" s="25"/>
      <c r="K4" s="25"/>
      <c r="L4" s="25"/>
      <c r="M4" s="25"/>
      <c r="N4" s="25"/>
      <c r="T4" s="66"/>
    </row>
    <row r="5" spans="2:20" ht="15">
      <c r="B5" s="1"/>
      <c r="C5" s="53"/>
      <c r="D5" s="53"/>
      <c r="E5" s="47"/>
      <c r="F5" s="25"/>
      <c r="G5" s="69"/>
      <c r="H5" s="25"/>
      <c r="I5" s="53"/>
      <c r="J5" s="25"/>
      <c r="K5" s="25"/>
      <c r="L5" s="25"/>
      <c r="M5" s="25"/>
      <c r="N5" s="25"/>
      <c r="T5" s="66"/>
    </row>
    <row r="6" spans="1:14" ht="15">
      <c r="A6" s="1"/>
      <c r="C6" s="25"/>
      <c r="D6" s="25"/>
      <c r="E6" s="47"/>
      <c r="F6" s="25"/>
      <c r="G6" s="25"/>
      <c r="H6" s="25"/>
      <c r="I6" s="25"/>
      <c r="J6" s="25"/>
      <c r="K6" s="25"/>
      <c r="L6" s="25"/>
      <c r="M6" s="25"/>
      <c r="N6" s="25"/>
    </row>
    <row r="7" spans="1:14" ht="15">
      <c r="A7" s="1"/>
      <c r="C7" s="25"/>
      <c r="D7" s="25"/>
      <c r="E7" s="47"/>
      <c r="F7" s="25"/>
      <c r="G7" s="25"/>
      <c r="H7" s="25"/>
      <c r="I7" s="25"/>
      <c r="J7" s="25"/>
      <c r="K7" s="25"/>
      <c r="L7" s="25"/>
      <c r="M7" s="25"/>
      <c r="N7" s="25"/>
    </row>
    <row r="8" spans="1:14" ht="15">
      <c r="A8" s="1"/>
      <c r="C8" s="25"/>
      <c r="D8" s="25"/>
      <c r="E8" s="47"/>
      <c r="F8" s="25"/>
      <c r="G8" s="25"/>
      <c r="H8" s="25"/>
      <c r="I8" s="25"/>
      <c r="J8" s="25"/>
      <c r="K8" s="25"/>
      <c r="L8" s="25"/>
      <c r="M8" s="25"/>
      <c r="N8" s="25"/>
    </row>
    <row r="9" spans="1:17" ht="15">
      <c r="A9" s="1"/>
      <c r="B9" s="1"/>
      <c r="C9" s="2"/>
      <c r="D9" s="3"/>
      <c r="E9" s="4" t="s">
        <v>1</v>
      </c>
      <c r="F9" s="43">
        <f>SUM(H14:H14)</f>
        <v>0</v>
      </c>
      <c r="G9" s="45"/>
      <c r="Q9" s="24"/>
    </row>
    <row r="10" spans="1:17" ht="15">
      <c r="A10" s="1"/>
      <c r="C10" s="2"/>
      <c r="D10" s="3"/>
      <c r="E10" s="25"/>
      <c r="F10" s="25"/>
      <c r="G10" s="25"/>
      <c r="Q10" s="24"/>
    </row>
    <row r="11" spans="1:17" ht="15">
      <c r="A11" s="1"/>
      <c r="B11" s="5" t="s">
        <v>15</v>
      </c>
      <c r="C11" s="6"/>
      <c r="D11" s="6"/>
      <c r="E11" s="6"/>
      <c r="F11" s="6"/>
      <c r="G11" s="6"/>
      <c r="Q11" s="24"/>
    </row>
    <row r="12" spans="2:17" ht="15">
      <c r="B12" s="1"/>
      <c r="C12" s="7"/>
      <c r="D12" s="8"/>
      <c r="E12" s="24"/>
      <c r="Q12" s="24"/>
    </row>
    <row r="13" spans="1:8" s="12" customFormat="1" ht="40.5" customHeight="1">
      <c r="A13" s="9" t="s">
        <v>38</v>
      </c>
      <c r="B13" s="9" t="s">
        <v>55</v>
      </c>
      <c r="C13" s="10" t="s">
        <v>0</v>
      </c>
      <c r="D13" s="11"/>
      <c r="E13" s="9" t="s">
        <v>93</v>
      </c>
      <c r="F13" s="9" t="s">
        <v>54</v>
      </c>
      <c r="G13" s="9" t="s">
        <v>56</v>
      </c>
      <c r="H13" s="9" t="s">
        <v>16</v>
      </c>
    </row>
    <row r="14" spans="1:17" ht="45">
      <c r="A14" s="33" t="s">
        <v>2</v>
      </c>
      <c r="B14" s="23" t="s">
        <v>115</v>
      </c>
      <c r="C14" s="13">
        <v>72</v>
      </c>
      <c r="D14" s="11" t="s">
        <v>58</v>
      </c>
      <c r="E14" s="14"/>
      <c r="F14" s="14"/>
      <c r="G14" s="14"/>
      <c r="H14" s="15">
        <f>ROUND((ROUND(C14,2)*ROUND(G14,2)),2)</f>
        <v>0</v>
      </c>
      <c r="K14" s="16"/>
      <c r="Q14" s="24"/>
    </row>
    <row r="15" ht="15">
      <c r="Q15" s="24"/>
    </row>
    <row r="16" ht="15">
      <c r="Q16" s="24"/>
    </row>
    <row r="17" ht="15">
      <c r="Q17" s="24"/>
    </row>
    <row r="18" ht="15">
      <c r="Q18" s="24"/>
    </row>
    <row r="19" spans="2:17" ht="15">
      <c r="B19" s="71"/>
      <c r="Q19" s="24"/>
    </row>
    <row r="20" ht="15">
      <c r="Q20" s="24"/>
    </row>
    <row r="21" ht="15">
      <c r="Q21" s="24"/>
    </row>
    <row r="22" ht="15">
      <c r="Q22" s="24"/>
    </row>
    <row r="23" ht="15">
      <c r="Q23" s="24"/>
    </row>
    <row r="24" ht="15">
      <c r="Q24" s="24"/>
    </row>
    <row r="25" ht="15">
      <c r="Q25" s="24"/>
    </row>
    <row r="26" ht="15">
      <c r="Q26" s="24"/>
    </row>
    <row r="27" ht="15">
      <c r="Q27" s="24"/>
    </row>
    <row r="28" ht="15">
      <c r="Q28" s="24"/>
    </row>
    <row r="29" ht="15">
      <c r="Q29" s="24"/>
    </row>
    <row r="30" ht="15">
      <c r="Q30" s="24"/>
    </row>
    <row r="31" ht="15">
      <c r="Q31" s="24"/>
    </row>
    <row r="32" ht="15">
      <c r="Q32" s="24"/>
    </row>
    <row r="33" ht="15">
      <c r="Q33" s="24"/>
    </row>
    <row r="34" ht="15">
      <c r="Q34" s="24"/>
    </row>
    <row r="35" ht="15">
      <c r="Q35" s="24"/>
    </row>
    <row r="36" ht="15">
      <c r="Q36" s="24"/>
    </row>
    <row r="37" ht="15">
      <c r="Q37" s="24"/>
    </row>
    <row r="38" ht="15">
      <c r="Q38" s="24"/>
    </row>
    <row r="39" ht="15">
      <c r="Q39" s="24"/>
    </row>
    <row r="40" ht="15">
      <c r="Q40" s="24"/>
    </row>
    <row r="41" ht="15">
      <c r="Q41" s="24"/>
    </row>
    <row r="42" ht="15">
      <c r="Q42" s="24"/>
    </row>
    <row r="43" ht="15">
      <c r="Q43" s="24"/>
    </row>
    <row r="44" ht="15">
      <c r="Q44" s="24"/>
    </row>
    <row r="45" ht="15">
      <c r="Q45" s="24"/>
    </row>
    <row r="46" ht="15">
      <c r="Q46" s="24"/>
    </row>
    <row r="47" ht="15">
      <c r="Q47" s="24"/>
    </row>
    <row r="48" ht="15">
      <c r="Q48" s="24"/>
    </row>
    <row r="49" ht="15">
      <c r="Q49" s="24"/>
    </row>
    <row r="50" ht="15">
      <c r="Q50" s="24"/>
    </row>
    <row r="51" ht="15">
      <c r="Q51" s="24"/>
    </row>
    <row r="52" ht="15">
      <c r="Q52" s="24"/>
    </row>
    <row r="53" ht="15">
      <c r="Q53" s="24"/>
    </row>
    <row r="54" ht="15">
      <c r="Q54" s="24"/>
    </row>
  </sheetData>
  <sheetProtection/>
  <mergeCells count="1">
    <mergeCell ref="F9:G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V53"/>
  <sheetViews>
    <sheetView showGridLines="0" zoomScale="77" zoomScaleNormal="77" zoomScalePageLayoutView="85" workbookViewId="0" topLeftCell="A4">
      <selection activeCell="C34" sqref="C34"/>
    </sheetView>
  </sheetViews>
  <sheetFormatPr defaultColWidth="9.00390625" defaultRowHeight="12.75"/>
  <cols>
    <col min="1" max="1" width="7.00390625" style="24" customWidth="1"/>
    <col min="2" max="2" width="75.75390625" style="24" customWidth="1"/>
    <col min="3" max="3" width="12.875" style="24" customWidth="1"/>
    <col min="4" max="4" width="12.25390625" style="24" customWidth="1"/>
    <col min="5" max="5" width="30.75390625" style="57" customWidth="1"/>
    <col min="6" max="6" width="22.00390625" style="24" customWidth="1"/>
    <col min="7" max="7" width="23.75390625" style="24" customWidth="1"/>
    <col min="8" max="8" width="21.00390625" style="24" customWidth="1"/>
    <col min="9" max="9" width="24.625" style="24" customWidth="1"/>
    <col min="10" max="10" width="23.625" style="24" customWidth="1"/>
    <col min="11" max="11" width="17.875" style="24" customWidth="1"/>
    <col min="12" max="12" width="17.625" style="24" customWidth="1"/>
    <col min="13" max="16" width="16.375" style="24" customWidth="1"/>
    <col min="17" max="17" width="8.00390625" style="24" customWidth="1"/>
    <col min="18" max="18" width="15.875" style="24" customWidth="1"/>
    <col min="19" max="19" width="15.875" style="16" customWidth="1"/>
    <col min="20" max="20" width="15.875" style="24" customWidth="1"/>
    <col min="21" max="22" width="14.25390625" style="24" customWidth="1"/>
    <col min="23" max="23" width="15.25390625" style="24" customWidth="1"/>
    <col min="24" max="16384" width="9.125" style="24" customWidth="1"/>
  </cols>
  <sheetData>
    <row r="1" spans="2:22" ht="15">
      <c r="B1" s="66" t="str">
        <f>'formularz oferty'!D4</f>
        <v>DFP.271.178.2018.AB</v>
      </c>
      <c r="J1" s="67" t="s">
        <v>53</v>
      </c>
      <c r="K1" s="67"/>
      <c r="L1" s="67"/>
      <c r="M1" s="67"/>
      <c r="N1" s="67"/>
      <c r="O1" s="67"/>
      <c r="P1" s="67"/>
      <c r="U1" s="66"/>
      <c r="V1" s="66"/>
    </row>
    <row r="2" ht="30.75" customHeight="1">
      <c r="J2" s="68" t="s">
        <v>57</v>
      </c>
    </row>
    <row r="4" spans="2:22" ht="15">
      <c r="B4" s="1" t="s">
        <v>14</v>
      </c>
      <c r="C4" s="9">
        <v>16</v>
      </c>
      <c r="D4" s="53"/>
      <c r="E4" s="47"/>
      <c r="F4" s="25"/>
      <c r="G4" s="25"/>
      <c r="H4" s="25"/>
      <c r="I4" s="69" t="s">
        <v>18</v>
      </c>
      <c r="J4" s="25"/>
      <c r="K4" s="53"/>
      <c r="L4" s="25"/>
      <c r="M4" s="25"/>
      <c r="N4" s="25"/>
      <c r="O4" s="25"/>
      <c r="P4" s="25"/>
      <c r="V4" s="66"/>
    </row>
    <row r="5" spans="2:22" ht="15">
      <c r="B5" s="1"/>
      <c r="C5" s="53"/>
      <c r="D5" s="53"/>
      <c r="E5" s="47"/>
      <c r="F5" s="25"/>
      <c r="G5" s="25"/>
      <c r="H5" s="25"/>
      <c r="I5" s="69"/>
      <c r="J5" s="25"/>
      <c r="K5" s="53"/>
      <c r="L5" s="25"/>
      <c r="M5" s="25"/>
      <c r="N5" s="25"/>
      <c r="O5" s="25"/>
      <c r="P5" s="25"/>
      <c r="V5" s="66"/>
    </row>
    <row r="6" spans="1:16" ht="15">
      <c r="A6" s="1"/>
      <c r="C6" s="25"/>
      <c r="D6" s="25"/>
      <c r="E6" s="47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5">
      <c r="A7" s="1"/>
      <c r="C7" s="25"/>
      <c r="D7" s="25"/>
      <c r="E7" s="47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5">
      <c r="A8" s="1"/>
      <c r="C8" s="25"/>
      <c r="D8" s="25"/>
      <c r="E8" s="47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1:19" ht="15">
      <c r="A9" s="1"/>
      <c r="B9" s="1"/>
      <c r="C9" s="2"/>
      <c r="D9" s="3"/>
      <c r="E9" s="4" t="s">
        <v>1</v>
      </c>
      <c r="F9" s="43">
        <f>SUM(J14:J14)</f>
        <v>0</v>
      </c>
      <c r="G9" s="44"/>
      <c r="H9" s="44"/>
      <c r="I9" s="45"/>
      <c r="S9" s="24"/>
    </row>
    <row r="10" spans="1:19" ht="15">
      <c r="A10" s="1"/>
      <c r="C10" s="2"/>
      <c r="D10" s="3"/>
      <c r="E10" s="25"/>
      <c r="F10" s="25"/>
      <c r="G10" s="25"/>
      <c r="H10" s="25"/>
      <c r="I10" s="25"/>
      <c r="S10" s="24"/>
    </row>
    <row r="11" spans="1:19" ht="15">
      <c r="A11" s="1"/>
      <c r="B11" s="5" t="s">
        <v>15</v>
      </c>
      <c r="C11" s="6"/>
      <c r="D11" s="6"/>
      <c r="E11" s="6"/>
      <c r="F11" s="6"/>
      <c r="G11" s="6"/>
      <c r="H11" s="6"/>
      <c r="I11" s="6"/>
      <c r="S11" s="24"/>
    </row>
    <row r="12" spans="2:19" ht="15">
      <c r="B12" s="1"/>
      <c r="C12" s="7"/>
      <c r="D12" s="8"/>
      <c r="E12" s="24"/>
      <c r="S12" s="24"/>
    </row>
    <row r="13" spans="1:10" s="12" customFormat="1" ht="40.5" customHeight="1">
      <c r="A13" s="9" t="s">
        <v>38</v>
      </c>
      <c r="B13" s="9" t="s">
        <v>55</v>
      </c>
      <c r="C13" s="10" t="s">
        <v>0</v>
      </c>
      <c r="D13" s="11"/>
      <c r="E13" s="9" t="s">
        <v>93</v>
      </c>
      <c r="F13" s="9" t="s">
        <v>54</v>
      </c>
      <c r="G13" s="9" t="s">
        <v>122</v>
      </c>
      <c r="H13" s="9" t="s">
        <v>123</v>
      </c>
      <c r="I13" s="9" t="s">
        <v>124</v>
      </c>
      <c r="J13" s="9" t="s">
        <v>16</v>
      </c>
    </row>
    <row r="14" spans="1:19" ht="30">
      <c r="A14" s="33" t="s">
        <v>2</v>
      </c>
      <c r="B14" s="23" t="s">
        <v>92</v>
      </c>
      <c r="C14" s="13">
        <v>16800</v>
      </c>
      <c r="D14" s="11" t="s">
        <v>58</v>
      </c>
      <c r="E14" s="14"/>
      <c r="F14" s="14"/>
      <c r="G14" s="14"/>
      <c r="H14" s="14"/>
      <c r="I14" s="14"/>
      <c r="J14" s="15">
        <f>ROUND((ROUND(H14,2)*ROUND(I14,2)),2)</f>
        <v>0</v>
      </c>
      <c r="M14" s="16"/>
      <c r="S14" s="24"/>
    </row>
    <row r="15" ht="15">
      <c r="S15" s="24"/>
    </row>
    <row r="16" spans="1:19" ht="71.25" customHeight="1">
      <c r="A16" s="70" t="s">
        <v>125</v>
      </c>
      <c r="B16" s="70"/>
      <c r="C16" s="70"/>
      <c r="D16" s="70"/>
      <c r="E16" s="70"/>
      <c r="F16" s="70"/>
      <c r="G16" s="70"/>
      <c r="H16" s="70"/>
      <c r="I16" s="70"/>
      <c r="J16" s="70"/>
      <c r="S16" s="24"/>
    </row>
    <row r="17" ht="15">
      <c r="S17" s="24"/>
    </row>
    <row r="18" ht="15">
      <c r="S18" s="24"/>
    </row>
    <row r="19" ht="15">
      <c r="S19" s="24"/>
    </row>
    <row r="20" ht="15">
      <c r="S20" s="24"/>
    </row>
    <row r="21" ht="15">
      <c r="S21" s="24"/>
    </row>
    <row r="22" ht="15">
      <c r="S22" s="24"/>
    </row>
    <row r="23" ht="15">
      <c r="S23" s="24"/>
    </row>
    <row r="24" ht="15">
      <c r="S24" s="24"/>
    </row>
    <row r="25" ht="15">
      <c r="S25" s="24"/>
    </row>
    <row r="26" ht="15">
      <c r="S26" s="24"/>
    </row>
    <row r="27" ht="15">
      <c r="S27" s="24"/>
    </row>
    <row r="28" ht="15">
      <c r="S28" s="24"/>
    </row>
    <row r="29" ht="15">
      <c r="S29" s="24"/>
    </row>
    <row r="30" ht="15">
      <c r="S30" s="24"/>
    </row>
    <row r="31" ht="15">
      <c r="S31" s="24"/>
    </row>
    <row r="32" ht="15">
      <c r="S32" s="24"/>
    </row>
    <row r="33" ht="15">
      <c r="S33" s="24"/>
    </row>
    <row r="34" ht="15">
      <c r="S34" s="24"/>
    </row>
    <row r="35" ht="15">
      <c r="S35" s="24"/>
    </row>
    <row r="36" ht="15">
      <c r="S36" s="24"/>
    </row>
    <row r="37" ht="15">
      <c r="S37" s="24"/>
    </row>
    <row r="38" ht="15">
      <c r="S38" s="24"/>
    </row>
    <row r="39" ht="15">
      <c r="S39" s="24"/>
    </row>
    <row r="40" ht="15">
      <c r="S40" s="24"/>
    </row>
    <row r="41" ht="15">
      <c r="S41" s="24"/>
    </row>
    <row r="42" ht="15">
      <c r="S42" s="24"/>
    </row>
    <row r="43" ht="15">
      <c r="S43" s="24"/>
    </row>
    <row r="44" ht="15">
      <c r="S44" s="24"/>
    </row>
    <row r="45" ht="15">
      <c r="S45" s="24"/>
    </row>
    <row r="46" ht="15">
      <c r="S46" s="24"/>
    </row>
    <row r="47" ht="15">
      <c r="S47" s="24"/>
    </row>
    <row r="48" ht="15">
      <c r="S48" s="24"/>
    </row>
    <row r="49" ht="15">
      <c r="S49" s="24"/>
    </row>
    <row r="50" ht="15">
      <c r="S50" s="24"/>
    </row>
    <row r="51" ht="15">
      <c r="S51" s="24"/>
    </row>
    <row r="52" ht="15">
      <c r="S52" s="24"/>
    </row>
    <row r="53" ht="15">
      <c r="S53" s="24"/>
    </row>
  </sheetData>
  <sheetProtection/>
  <mergeCells count="2">
    <mergeCell ref="F9:I9"/>
    <mergeCell ref="A16:J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54"/>
  <sheetViews>
    <sheetView showGridLines="0" zoomScale="77" zoomScaleNormal="77" zoomScalePageLayoutView="85" workbookViewId="0" topLeftCell="A1">
      <selection activeCell="C34" sqref="C34"/>
    </sheetView>
  </sheetViews>
  <sheetFormatPr defaultColWidth="9.00390625" defaultRowHeight="12.75"/>
  <cols>
    <col min="1" max="1" width="7.00390625" style="24" customWidth="1"/>
    <col min="2" max="2" width="75.75390625" style="24" customWidth="1"/>
    <col min="3" max="3" width="12.875" style="24" customWidth="1"/>
    <col min="4" max="4" width="12.25390625" style="24" customWidth="1"/>
    <col min="5" max="5" width="30.75390625" style="57" customWidth="1"/>
    <col min="6" max="6" width="30.75390625" style="24" customWidth="1"/>
    <col min="7" max="7" width="24.625" style="24" customWidth="1"/>
    <col min="8" max="8" width="23.625" style="24" customWidth="1"/>
    <col min="9" max="9" width="17.875" style="24" customWidth="1"/>
    <col min="10" max="10" width="17.625" style="24" customWidth="1"/>
    <col min="11" max="14" width="16.375" style="24" customWidth="1"/>
    <col min="15" max="15" width="8.00390625" style="24" customWidth="1"/>
    <col min="16" max="16" width="15.875" style="24" customWidth="1"/>
    <col min="17" max="17" width="15.875" style="16" customWidth="1"/>
    <col min="18" max="18" width="15.875" style="24" customWidth="1"/>
    <col min="19" max="20" width="14.25390625" style="24" customWidth="1"/>
    <col min="21" max="21" width="15.25390625" style="24" customWidth="1"/>
    <col min="22" max="16384" width="9.125" style="24" customWidth="1"/>
  </cols>
  <sheetData>
    <row r="1" spans="2:20" ht="15">
      <c r="B1" s="66" t="str">
        <f>'formularz oferty'!D4</f>
        <v>DFP.271.178.2018.AB</v>
      </c>
      <c r="H1" s="67" t="s">
        <v>53</v>
      </c>
      <c r="I1" s="67"/>
      <c r="J1" s="67"/>
      <c r="K1" s="67"/>
      <c r="L1" s="67"/>
      <c r="M1" s="67"/>
      <c r="N1" s="67"/>
      <c r="S1" s="66"/>
      <c r="T1" s="66"/>
    </row>
    <row r="2" ht="30.75" customHeight="1">
      <c r="H2" s="68" t="s">
        <v>57</v>
      </c>
    </row>
    <row r="4" spans="2:20" ht="15">
      <c r="B4" s="1" t="s">
        <v>14</v>
      </c>
      <c r="C4" s="9">
        <v>17</v>
      </c>
      <c r="D4" s="53"/>
      <c r="E4" s="47"/>
      <c r="F4" s="25"/>
      <c r="G4" s="69" t="s">
        <v>18</v>
      </c>
      <c r="H4" s="25"/>
      <c r="I4" s="53"/>
      <c r="J4" s="25"/>
      <c r="K4" s="25"/>
      <c r="L4" s="25"/>
      <c r="M4" s="25"/>
      <c r="N4" s="25"/>
      <c r="T4" s="66"/>
    </row>
    <row r="5" spans="2:20" ht="15">
      <c r="B5" s="1"/>
      <c r="C5" s="53"/>
      <c r="D5" s="53"/>
      <c r="E5" s="47"/>
      <c r="F5" s="25"/>
      <c r="G5" s="69"/>
      <c r="H5" s="25"/>
      <c r="I5" s="53"/>
      <c r="J5" s="25"/>
      <c r="K5" s="25"/>
      <c r="L5" s="25"/>
      <c r="M5" s="25"/>
      <c r="N5" s="25"/>
      <c r="T5" s="66"/>
    </row>
    <row r="6" spans="1:14" ht="15">
      <c r="A6" s="1"/>
      <c r="C6" s="25"/>
      <c r="D6" s="25"/>
      <c r="E6" s="47"/>
      <c r="F6" s="25"/>
      <c r="G6" s="25"/>
      <c r="H6" s="25"/>
      <c r="I6" s="25"/>
      <c r="J6" s="25"/>
      <c r="K6" s="25"/>
      <c r="L6" s="25"/>
      <c r="M6" s="25"/>
      <c r="N6" s="25"/>
    </row>
    <row r="7" spans="1:14" ht="15">
      <c r="A7" s="1"/>
      <c r="C7" s="25"/>
      <c r="D7" s="25"/>
      <c r="E7" s="47"/>
      <c r="F7" s="25"/>
      <c r="G7" s="25"/>
      <c r="H7" s="25"/>
      <c r="I7" s="25"/>
      <c r="J7" s="25"/>
      <c r="K7" s="25"/>
      <c r="L7" s="25"/>
      <c r="M7" s="25"/>
      <c r="N7" s="25"/>
    </row>
    <row r="8" spans="1:14" ht="15">
      <c r="A8" s="1"/>
      <c r="C8" s="25"/>
      <c r="D8" s="25"/>
      <c r="E8" s="47"/>
      <c r="F8" s="25"/>
      <c r="G8" s="25"/>
      <c r="H8" s="25"/>
      <c r="I8" s="25"/>
      <c r="J8" s="25"/>
      <c r="K8" s="25"/>
      <c r="L8" s="25"/>
      <c r="M8" s="25"/>
      <c r="N8" s="25"/>
    </row>
    <row r="9" spans="1:17" ht="15">
      <c r="A9" s="1"/>
      <c r="B9" s="1"/>
      <c r="C9" s="2"/>
      <c r="D9" s="3"/>
      <c r="E9" s="4" t="s">
        <v>1</v>
      </c>
      <c r="F9" s="43">
        <f>SUM(H14:H14)</f>
        <v>0</v>
      </c>
      <c r="G9" s="45"/>
      <c r="Q9" s="24"/>
    </row>
    <row r="10" spans="1:17" ht="15">
      <c r="A10" s="1"/>
      <c r="C10" s="2"/>
      <c r="D10" s="3"/>
      <c r="E10" s="25"/>
      <c r="F10" s="25"/>
      <c r="G10" s="25"/>
      <c r="Q10" s="24"/>
    </row>
    <row r="11" spans="1:17" ht="15">
      <c r="A11" s="1"/>
      <c r="B11" s="5" t="s">
        <v>15</v>
      </c>
      <c r="C11" s="6"/>
      <c r="D11" s="6"/>
      <c r="E11" s="6"/>
      <c r="F11" s="6"/>
      <c r="G11" s="6"/>
      <c r="Q11" s="24"/>
    </row>
    <row r="12" spans="2:17" ht="15">
      <c r="B12" s="1"/>
      <c r="C12" s="7"/>
      <c r="D12" s="8"/>
      <c r="E12" s="24"/>
      <c r="Q12" s="24"/>
    </row>
    <row r="13" spans="1:8" s="12" customFormat="1" ht="40.5" customHeight="1">
      <c r="A13" s="9" t="s">
        <v>38</v>
      </c>
      <c r="B13" s="9" t="s">
        <v>55</v>
      </c>
      <c r="C13" s="10" t="s">
        <v>0</v>
      </c>
      <c r="D13" s="11"/>
      <c r="E13" s="9" t="s">
        <v>93</v>
      </c>
      <c r="F13" s="9" t="s">
        <v>54</v>
      </c>
      <c r="G13" s="9" t="s">
        <v>56</v>
      </c>
      <c r="H13" s="9" t="s">
        <v>16</v>
      </c>
    </row>
    <row r="14" spans="1:17" ht="45">
      <c r="A14" s="33" t="s">
        <v>2</v>
      </c>
      <c r="B14" s="23" t="s">
        <v>100</v>
      </c>
      <c r="C14" s="13">
        <v>1000</v>
      </c>
      <c r="D14" s="11" t="s">
        <v>58</v>
      </c>
      <c r="E14" s="14"/>
      <c r="F14" s="14"/>
      <c r="G14" s="14"/>
      <c r="H14" s="15">
        <f>ROUND((ROUND(C14,2)*ROUND(G14,2)),2)</f>
        <v>0</v>
      </c>
      <c r="K14" s="16"/>
      <c r="Q14" s="24"/>
    </row>
    <row r="15" ht="15">
      <c r="Q15" s="24"/>
    </row>
    <row r="16" ht="15">
      <c r="Q16" s="24"/>
    </row>
    <row r="17" ht="15">
      <c r="Q17" s="24"/>
    </row>
    <row r="18" ht="15">
      <c r="Q18" s="24"/>
    </row>
    <row r="19" ht="15">
      <c r="Q19" s="24"/>
    </row>
    <row r="20" ht="15">
      <c r="Q20" s="24"/>
    </row>
    <row r="21" ht="15">
      <c r="Q21" s="24"/>
    </row>
    <row r="22" ht="15">
      <c r="Q22" s="24"/>
    </row>
    <row r="23" ht="15">
      <c r="Q23" s="24"/>
    </row>
    <row r="24" ht="15">
      <c r="Q24" s="24"/>
    </row>
    <row r="25" ht="15">
      <c r="Q25" s="24"/>
    </row>
    <row r="26" ht="15">
      <c r="Q26" s="24"/>
    </row>
    <row r="27" ht="15">
      <c r="Q27" s="24"/>
    </row>
    <row r="28" ht="15">
      <c r="Q28" s="24"/>
    </row>
    <row r="29" ht="15">
      <c r="Q29" s="24"/>
    </row>
    <row r="30" ht="15">
      <c r="Q30" s="24"/>
    </row>
    <row r="31" ht="15">
      <c r="Q31" s="24"/>
    </row>
    <row r="32" ht="15">
      <c r="Q32" s="24"/>
    </row>
    <row r="33" ht="15">
      <c r="Q33" s="24"/>
    </row>
    <row r="34" ht="15">
      <c r="Q34" s="24"/>
    </row>
    <row r="35" ht="15">
      <c r="Q35" s="24"/>
    </row>
    <row r="36" ht="15">
      <c r="Q36" s="24"/>
    </row>
    <row r="37" ht="15">
      <c r="Q37" s="24"/>
    </row>
    <row r="38" ht="15">
      <c r="Q38" s="24"/>
    </row>
    <row r="39" ht="15">
      <c r="Q39" s="24"/>
    </row>
    <row r="40" ht="15">
      <c r="Q40" s="24"/>
    </row>
    <row r="41" ht="15">
      <c r="Q41" s="24"/>
    </row>
    <row r="42" ht="15">
      <c r="Q42" s="24"/>
    </row>
    <row r="43" ht="15">
      <c r="Q43" s="24"/>
    </row>
    <row r="44" ht="15">
      <c r="Q44" s="24"/>
    </row>
    <row r="45" ht="15">
      <c r="Q45" s="24"/>
    </row>
    <row r="46" ht="15">
      <c r="Q46" s="24"/>
    </row>
    <row r="47" ht="15">
      <c r="Q47" s="24"/>
    </row>
    <row r="48" ht="15">
      <c r="Q48" s="24"/>
    </row>
    <row r="49" ht="15">
      <c r="Q49" s="24"/>
    </row>
    <row r="50" ht="15">
      <c r="Q50" s="24"/>
    </row>
    <row r="51" ht="15">
      <c r="Q51" s="24"/>
    </row>
    <row r="52" ht="15">
      <c r="Q52" s="24"/>
    </row>
    <row r="53" ht="15">
      <c r="Q53" s="24"/>
    </row>
    <row r="54" ht="15">
      <c r="Q54" s="24"/>
    </row>
  </sheetData>
  <sheetProtection/>
  <mergeCells count="1">
    <mergeCell ref="F9:G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28"/>
  <sheetViews>
    <sheetView showGridLines="0" zoomScale="77" zoomScaleNormal="77" zoomScalePageLayoutView="85" workbookViewId="0" topLeftCell="A1">
      <selection activeCell="C34" sqref="C34"/>
    </sheetView>
  </sheetViews>
  <sheetFormatPr defaultColWidth="9.00390625" defaultRowHeight="12.75"/>
  <cols>
    <col min="1" max="1" width="7.00390625" style="24" customWidth="1"/>
    <col min="2" max="2" width="75.75390625" style="24" customWidth="1"/>
    <col min="3" max="3" width="12.875" style="24" customWidth="1"/>
    <col min="4" max="4" width="12.25390625" style="24" customWidth="1"/>
    <col min="5" max="5" width="30.75390625" style="57" customWidth="1"/>
    <col min="6" max="6" width="30.75390625" style="24" customWidth="1"/>
    <col min="7" max="7" width="24.75390625" style="24" customWidth="1"/>
    <col min="8" max="8" width="30.75390625" style="24" customWidth="1"/>
    <col min="9" max="9" width="24.625" style="24" customWidth="1"/>
    <col min="10" max="10" width="23.625" style="24" customWidth="1"/>
    <col min="11" max="11" width="17.875" style="24" customWidth="1"/>
    <col min="12" max="12" width="17.625" style="24" customWidth="1"/>
    <col min="13" max="16" width="16.375" style="24" customWidth="1"/>
    <col min="17" max="18" width="14.25390625" style="24" customWidth="1"/>
    <col min="19" max="16384" width="9.125" style="24" customWidth="1"/>
  </cols>
  <sheetData>
    <row r="1" spans="2:18" ht="15">
      <c r="B1" s="66" t="str">
        <f>'formularz oferty'!D4</f>
        <v>DFP.271.178.2018.AB</v>
      </c>
      <c r="J1" s="67" t="s">
        <v>53</v>
      </c>
      <c r="K1" s="67"/>
      <c r="L1" s="67"/>
      <c r="M1" s="67"/>
      <c r="N1" s="67"/>
      <c r="O1" s="67"/>
      <c r="P1" s="67"/>
      <c r="Q1" s="66"/>
      <c r="R1" s="66"/>
    </row>
    <row r="2" ht="30.75" customHeight="1">
      <c r="J2" s="68" t="s">
        <v>57</v>
      </c>
    </row>
    <row r="4" spans="2:16" ht="15">
      <c r="B4" s="1" t="s">
        <v>14</v>
      </c>
      <c r="C4" s="9">
        <v>1</v>
      </c>
      <c r="D4" s="53"/>
      <c r="E4" s="47"/>
      <c r="F4" s="25"/>
      <c r="G4" s="25"/>
      <c r="H4" s="25"/>
      <c r="I4" s="69" t="s">
        <v>18</v>
      </c>
      <c r="J4" s="25"/>
      <c r="K4" s="53"/>
      <c r="L4" s="25"/>
      <c r="M4" s="25"/>
      <c r="N4" s="25"/>
      <c r="O4" s="25"/>
      <c r="P4" s="25"/>
    </row>
    <row r="5" spans="2:16" ht="15">
      <c r="B5" s="1"/>
      <c r="C5" s="53"/>
      <c r="D5" s="53"/>
      <c r="E5" s="47"/>
      <c r="F5" s="25"/>
      <c r="G5" s="25"/>
      <c r="H5" s="25"/>
      <c r="I5" s="69"/>
      <c r="J5" s="25"/>
      <c r="K5" s="53"/>
      <c r="L5" s="25"/>
      <c r="M5" s="25"/>
      <c r="N5" s="25"/>
      <c r="O5" s="25"/>
      <c r="P5" s="25"/>
    </row>
    <row r="6" spans="1:16" ht="15">
      <c r="A6" s="1"/>
      <c r="C6" s="25"/>
      <c r="D6" s="25"/>
      <c r="E6" s="47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5">
      <c r="A7" s="1"/>
      <c r="C7" s="25"/>
      <c r="D7" s="25"/>
      <c r="E7" s="47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5">
      <c r="A8" s="1"/>
      <c r="C8" s="25"/>
      <c r="D8" s="25"/>
      <c r="E8" s="47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1:9" ht="15">
      <c r="A9" s="1"/>
      <c r="B9" s="1"/>
      <c r="C9" s="2"/>
      <c r="D9" s="3"/>
      <c r="E9" s="4" t="s">
        <v>1</v>
      </c>
      <c r="F9" s="43">
        <f>SUM(J14:J23)</f>
        <v>0</v>
      </c>
      <c r="G9" s="44"/>
      <c r="H9" s="44"/>
      <c r="I9" s="45"/>
    </row>
    <row r="10" spans="1:9" ht="15">
      <c r="A10" s="1"/>
      <c r="C10" s="2"/>
      <c r="D10" s="3"/>
      <c r="E10" s="25"/>
      <c r="F10" s="25"/>
      <c r="G10" s="25"/>
      <c r="H10" s="25"/>
      <c r="I10" s="25"/>
    </row>
    <row r="11" spans="1:9" ht="15">
      <c r="A11" s="1"/>
      <c r="B11" s="5" t="s">
        <v>15</v>
      </c>
      <c r="C11" s="6"/>
      <c r="D11" s="6"/>
      <c r="E11" s="6"/>
      <c r="F11" s="6"/>
      <c r="G11" s="6"/>
      <c r="H11" s="6"/>
      <c r="I11" s="6"/>
    </row>
    <row r="12" spans="2:5" ht="15">
      <c r="B12" s="1"/>
      <c r="C12" s="7"/>
      <c r="D12" s="8"/>
      <c r="E12" s="24"/>
    </row>
    <row r="13" spans="1:10" s="12" customFormat="1" ht="40.5" customHeight="1">
      <c r="A13" s="9" t="s">
        <v>38</v>
      </c>
      <c r="B13" s="9" t="s">
        <v>55</v>
      </c>
      <c r="C13" s="10" t="s">
        <v>0</v>
      </c>
      <c r="D13" s="11"/>
      <c r="E13" s="9" t="s">
        <v>93</v>
      </c>
      <c r="F13" s="9" t="s">
        <v>54</v>
      </c>
      <c r="G13" s="9" t="s">
        <v>122</v>
      </c>
      <c r="H13" s="9" t="s">
        <v>123</v>
      </c>
      <c r="I13" s="9" t="s">
        <v>124</v>
      </c>
      <c r="J13" s="9" t="s">
        <v>16</v>
      </c>
    </row>
    <row r="14" spans="1:13" ht="30">
      <c r="A14" s="33" t="s">
        <v>2</v>
      </c>
      <c r="B14" s="23" t="s">
        <v>108</v>
      </c>
      <c r="C14" s="26">
        <v>25000</v>
      </c>
      <c r="D14" s="27" t="s">
        <v>97</v>
      </c>
      <c r="E14" s="14"/>
      <c r="F14" s="14"/>
      <c r="G14" s="14"/>
      <c r="H14" s="14"/>
      <c r="I14" s="14"/>
      <c r="J14" s="15">
        <f>ROUND((ROUND(H14,2)*ROUND(I14,2)),2)</f>
        <v>0</v>
      </c>
      <c r="M14" s="16"/>
    </row>
    <row r="15" spans="1:13" ht="30">
      <c r="A15" s="33" t="s">
        <v>3</v>
      </c>
      <c r="B15" s="23" t="s">
        <v>70</v>
      </c>
      <c r="C15" s="13">
        <v>6000</v>
      </c>
      <c r="D15" s="11" t="s">
        <v>58</v>
      </c>
      <c r="E15" s="14"/>
      <c r="F15" s="14"/>
      <c r="G15" s="14"/>
      <c r="H15" s="14"/>
      <c r="I15" s="14"/>
      <c r="J15" s="15">
        <f aca="true" t="shared" si="0" ref="J15:J23">ROUND((ROUND(H15,2)*ROUND(I15,2)),2)</f>
        <v>0</v>
      </c>
      <c r="M15" s="16"/>
    </row>
    <row r="16" spans="1:10" ht="30">
      <c r="A16" s="33" t="s">
        <v>4</v>
      </c>
      <c r="B16" s="23" t="s">
        <v>71</v>
      </c>
      <c r="C16" s="13">
        <v>10000</v>
      </c>
      <c r="D16" s="11" t="s">
        <v>58</v>
      </c>
      <c r="E16" s="14"/>
      <c r="F16" s="14"/>
      <c r="G16" s="14"/>
      <c r="H16" s="14"/>
      <c r="I16" s="14"/>
      <c r="J16" s="15">
        <f t="shared" si="0"/>
        <v>0</v>
      </c>
    </row>
    <row r="17" spans="1:10" ht="30">
      <c r="A17" s="33" t="s">
        <v>5</v>
      </c>
      <c r="B17" s="23" t="s">
        <v>72</v>
      </c>
      <c r="C17" s="13">
        <v>3000</v>
      </c>
      <c r="D17" s="11" t="s">
        <v>58</v>
      </c>
      <c r="E17" s="14"/>
      <c r="F17" s="14"/>
      <c r="G17" s="14"/>
      <c r="H17" s="14"/>
      <c r="I17" s="14"/>
      <c r="J17" s="15">
        <f t="shared" si="0"/>
        <v>0</v>
      </c>
    </row>
    <row r="18" spans="1:10" ht="30">
      <c r="A18" s="33" t="s">
        <v>33</v>
      </c>
      <c r="B18" s="23" t="s">
        <v>73</v>
      </c>
      <c r="C18" s="13">
        <v>4000</v>
      </c>
      <c r="D18" s="11" t="s">
        <v>58</v>
      </c>
      <c r="E18" s="14"/>
      <c r="F18" s="14"/>
      <c r="G18" s="14"/>
      <c r="H18" s="14"/>
      <c r="I18" s="14"/>
      <c r="J18" s="15">
        <f t="shared" si="0"/>
        <v>0</v>
      </c>
    </row>
    <row r="19" spans="1:10" ht="15">
      <c r="A19" s="33" t="s">
        <v>39</v>
      </c>
      <c r="B19" s="23" t="s">
        <v>133</v>
      </c>
      <c r="C19" s="13">
        <v>10000</v>
      </c>
      <c r="D19" s="11" t="s">
        <v>58</v>
      </c>
      <c r="E19" s="14"/>
      <c r="F19" s="14"/>
      <c r="G19" s="14"/>
      <c r="H19" s="14"/>
      <c r="I19" s="14"/>
      <c r="J19" s="15">
        <f t="shared" si="0"/>
        <v>0</v>
      </c>
    </row>
    <row r="20" spans="1:10" ht="15">
      <c r="A20" s="33" t="s">
        <v>6</v>
      </c>
      <c r="B20" s="23" t="s">
        <v>74</v>
      </c>
      <c r="C20" s="13">
        <v>30000</v>
      </c>
      <c r="D20" s="11" t="s">
        <v>58</v>
      </c>
      <c r="E20" s="14"/>
      <c r="F20" s="14"/>
      <c r="G20" s="14"/>
      <c r="H20" s="14"/>
      <c r="I20" s="14"/>
      <c r="J20" s="15">
        <f t="shared" si="0"/>
        <v>0</v>
      </c>
    </row>
    <row r="21" spans="1:10" ht="15">
      <c r="A21" s="33" t="s">
        <v>7</v>
      </c>
      <c r="B21" s="23" t="s">
        <v>75</v>
      </c>
      <c r="C21" s="13">
        <v>400</v>
      </c>
      <c r="D21" s="11" t="s">
        <v>58</v>
      </c>
      <c r="E21" s="14"/>
      <c r="F21" s="14"/>
      <c r="G21" s="14"/>
      <c r="H21" s="14"/>
      <c r="I21" s="14"/>
      <c r="J21" s="15">
        <f t="shared" si="0"/>
        <v>0</v>
      </c>
    </row>
    <row r="22" spans="1:10" ht="30">
      <c r="A22" s="33" t="s">
        <v>66</v>
      </c>
      <c r="B22" s="23" t="s">
        <v>76</v>
      </c>
      <c r="C22" s="13">
        <v>500</v>
      </c>
      <c r="D22" s="11" t="s">
        <v>58</v>
      </c>
      <c r="E22" s="14"/>
      <c r="F22" s="14"/>
      <c r="G22" s="14"/>
      <c r="H22" s="14"/>
      <c r="I22" s="14"/>
      <c r="J22" s="15">
        <f t="shared" si="0"/>
        <v>0</v>
      </c>
    </row>
    <row r="23" spans="1:10" ht="15">
      <c r="A23" s="33" t="s">
        <v>67</v>
      </c>
      <c r="B23" s="23" t="s">
        <v>77</v>
      </c>
      <c r="C23" s="13">
        <v>5</v>
      </c>
      <c r="D23" s="11" t="s">
        <v>58</v>
      </c>
      <c r="E23" s="14"/>
      <c r="F23" s="14"/>
      <c r="G23" s="14"/>
      <c r="H23" s="14"/>
      <c r="I23" s="14"/>
      <c r="J23" s="15">
        <f>ROUND((ROUND(H23,2)*ROUND(I23,2)),2)</f>
        <v>0</v>
      </c>
    </row>
    <row r="25" ht="30">
      <c r="B25" s="24" t="s">
        <v>126</v>
      </c>
    </row>
    <row r="26" ht="15">
      <c r="B26" s="24" t="s">
        <v>127</v>
      </c>
    </row>
    <row r="28" spans="1:10" ht="71.25" customHeight="1">
      <c r="A28" s="70" t="s">
        <v>125</v>
      </c>
      <c r="B28" s="70"/>
      <c r="C28" s="70"/>
      <c r="D28" s="70"/>
      <c r="E28" s="70"/>
      <c r="F28" s="70"/>
      <c r="G28" s="70"/>
      <c r="H28" s="70"/>
      <c r="I28" s="70"/>
      <c r="J28" s="70"/>
    </row>
  </sheetData>
  <sheetProtection/>
  <mergeCells count="2">
    <mergeCell ref="F9:I9"/>
    <mergeCell ref="A28:J2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53"/>
  <sheetViews>
    <sheetView showGridLines="0" zoomScale="77" zoomScaleNormal="77" zoomScalePageLayoutView="85" workbookViewId="0" topLeftCell="A1">
      <selection activeCell="C34" sqref="C34"/>
    </sheetView>
  </sheetViews>
  <sheetFormatPr defaultColWidth="9.00390625" defaultRowHeight="12.75"/>
  <cols>
    <col min="1" max="1" width="7.00390625" style="24" customWidth="1"/>
    <col min="2" max="2" width="75.75390625" style="24" customWidth="1"/>
    <col min="3" max="3" width="12.875" style="24" customWidth="1"/>
    <col min="4" max="4" width="12.25390625" style="24" customWidth="1"/>
    <col min="5" max="5" width="30.75390625" style="57" customWidth="1"/>
    <col min="6" max="6" width="30.75390625" style="24" customWidth="1"/>
    <col min="7" max="7" width="24.625" style="24" customWidth="1"/>
    <col min="8" max="8" width="23.625" style="24" customWidth="1"/>
    <col min="9" max="9" width="17.875" style="24" customWidth="1"/>
    <col min="10" max="10" width="17.625" style="24" customWidth="1"/>
    <col min="11" max="14" width="16.375" style="24" customWidth="1"/>
    <col min="15" max="15" width="8.00390625" style="24" customWidth="1"/>
    <col min="16" max="16" width="15.875" style="24" customWidth="1"/>
    <col min="17" max="17" width="15.875" style="16" customWidth="1"/>
    <col min="18" max="18" width="15.875" style="24" customWidth="1"/>
    <col min="19" max="20" width="14.25390625" style="24" customWidth="1"/>
    <col min="21" max="21" width="15.25390625" style="24" customWidth="1"/>
    <col min="22" max="16384" width="9.125" style="24" customWidth="1"/>
  </cols>
  <sheetData>
    <row r="1" spans="2:20" ht="15">
      <c r="B1" s="66" t="str">
        <f>'formularz oferty'!D4</f>
        <v>DFP.271.178.2018.AB</v>
      </c>
      <c r="H1" s="67" t="s">
        <v>53</v>
      </c>
      <c r="I1" s="67"/>
      <c r="J1" s="67"/>
      <c r="K1" s="67"/>
      <c r="L1" s="67"/>
      <c r="M1" s="67"/>
      <c r="N1" s="67"/>
      <c r="S1" s="66"/>
      <c r="T1" s="66"/>
    </row>
    <row r="2" ht="30.75" customHeight="1">
      <c r="H2" s="68" t="s">
        <v>57</v>
      </c>
    </row>
    <row r="4" spans="2:20" ht="15">
      <c r="B4" s="1" t="s">
        <v>14</v>
      </c>
      <c r="C4" s="9">
        <v>2</v>
      </c>
      <c r="D4" s="53"/>
      <c r="E4" s="47"/>
      <c r="F4" s="25"/>
      <c r="G4" s="69" t="s">
        <v>18</v>
      </c>
      <c r="H4" s="25"/>
      <c r="I4" s="53"/>
      <c r="J4" s="25"/>
      <c r="K4" s="25"/>
      <c r="L4" s="25"/>
      <c r="M4" s="25"/>
      <c r="N4" s="25"/>
      <c r="T4" s="66"/>
    </row>
    <row r="5" spans="2:20" ht="15">
      <c r="B5" s="1"/>
      <c r="C5" s="53"/>
      <c r="D5" s="53"/>
      <c r="E5" s="47"/>
      <c r="F5" s="25"/>
      <c r="G5" s="69"/>
      <c r="H5" s="25"/>
      <c r="I5" s="53"/>
      <c r="J5" s="25"/>
      <c r="K5" s="25"/>
      <c r="L5" s="25"/>
      <c r="M5" s="25"/>
      <c r="N5" s="25"/>
      <c r="T5" s="66"/>
    </row>
    <row r="6" spans="1:14" ht="15">
      <c r="A6" s="1"/>
      <c r="C6" s="25"/>
      <c r="D6" s="25"/>
      <c r="E6" s="47"/>
      <c r="F6" s="25"/>
      <c r="G6" s="25"/>
      <c r="H6" s="25"/>
      <c r="I6" s="25"/>
      <c r="J6" s="25"/>
      <c r="K6" s="25"/>
      <c r="L6" s="25"/>
      <c r="M6" s="25"/>
      <c r="N6" s="25"/>
    </row>
    <row r="7" spans="1:14" ht="15">
      <c r="A7" s="1"/>
      <c r="C7" s="25"/>
      <c r="D7" s="25"/>
      <c r="E7" s="47"/>
      <c r="F7" s="25"/>
      <c r="G7" s="25"/>
      <c r="H7" s="25"/>
      <c r="I7" s="25"/>
      <c r="J7" s="25"/>
      <c r="K7" s="25"/>
      <c r="L7" s="25"/>
      <c r="M7" s="25"/>
      <c r="N7" s="25"/>
    </row>
    <row r="8" spans="1:14" ht="15">
      <c r="A8" s="1"/>
      <c r="C8" s="25"/>
      <c r="D8" s="25"/>
      <c r="E8" s="47"/>
      <c r="F8" s="25"/>
      <c r="G8" s="25"/>
      <c r="H8" s="25"/>
      <c r="I8" s="25"/>
      <c r="J8" s="25"/>
      <c r="K8" s="25"/>
      <c r="L8" s="25"/>
      <c r="M8" s="25"/>
      <c r="N8" s="25"/>
    </row>
    <row r="9" spans="1:17" ht="15">
      <c r="A9" s="1"/>
      <c r="B9" s="1"/>
      <c r="C9" s="2"/>
      <c r="D9" s="3"/>
      <c r="E9" s="4" t="s">
        <v>1</v>
      </c>
      <c r="F9" s="43">
        <f>SUM(H14:H15)</f>
        <v>0</v>
      </c>
      <c r="G9" s="45"/>
      <c r="Q9" s="24"/>
    </row>
    <row r="10" spans="1:17" ht="15">
      <c r="A10" s="1"/>
      <c r="C10" s="2"/>
      <c r="D10" s="3"/>
      <c r="E10" s="25"/>
      <c r="F10" s="25"/>
      <c r="G10" s="25"/>
      <c r="Q10" s="24"/>
    </row>
    <row r="11" spans="1:17" ht="15">
      <c r="A11" s="1"/>
      <c r="B11" s="5" t="s">
        <v>15</v>
      </c>
      <c r="C11" s="6"/>
      <c r="D11" s="6"/>
      <c r="E11" s="6"/>
      <c r="F11" s="6"/>
      <c r="G11" s="6"/>
      <c r="Q11" s="24"/>
    </row>
    <row r="12" spans="2:17" ht="15">
      <c r="B12" s="1"/>
      <c r="C12" s="7"/>
      <c r="D12" s="8"/>
      <c r="E12" s="24"/>
      <c r="Q12" s="24"/>
    </row>
    <row r="13" spans="1:8" s="12" customFormat="1" ht="40.5" customHeight="1">
      <c r="A13" s="9" t="s">
        <v>38</v>
      </c>
      <c r="B13" s="9" t="s">
        <v>55</v>
      </c>
      <c r="C13" s="10" t="s">
        <v>0</v>
      </c>
      <c r="D13" s="11"/>
      <c r="E13" s="9" t="s">
        <v>93</v>
      </c>
      <c r="F13" s="9" t="s">
        <v>54</v>
      </c>
      <c r="G13" s="9" t="s">
        <v>56</v>
      </c>
      <c r="H13" s="9" t="s">
        <v>16</v>
      </c>
    </row>
    <row r="14" spans="1:17" ht="45">
      <c r="A14" s="33" t="s">
        <v>2</v>
      </c>
      <c r="B14" s="23" t="s">
        <v>98</v>
      </c>
      <c r="C14" s="13">
        <v>40</v>
      </c>
      <c r="D14" s="11" t="s">
        <v>58</v>
      </c>
      <c r="E14" s="14"/>
      <c r="F14" s="14"/>
      <c r="G14" s="14"/>
      <c r="H14" s="15">
        <f>ROUND((ROUND(C14,2)*ROUND(G14,2)),2)</f>
        <v>0</v>
      </c>
      <c r="K14" s="16"/>
      <c r="Q14" s="24"/>
    </row>
    <row r="15" spans="1:17" ht="30">
      <c r="A15" s="33" t="s">
        <v>3</v>
      </c>
      <c r="B15" s="23" t="s">
        <v>99</v>
      </c>
      <c r="C15" s="13">
        <v>150</v>
      </c>
      <c r="D15" s="11" t="s">
        <v>58</v>
      </c>
      <c r="E15" s="14"/>
      <c r="F15" s="14"/>
      <c r="G15" s="14"/>
      <c r="H15" s="15">
        <f>ROUND((ROUND(C15,2)*ROUND(G15,2)),2)</f>
        <v>0</v>
      </c>
      <c r="K15" s="16"/>
      <c r="Q15" s="24"/>
    </row>
    <row r="16" ht="15">
      <c r="Q16" s="24"/>
    </row>
    <row r="17" ht="15">
      <c r="Q17" s="24"/>
    </row>
    <row r="18" ht="15">
      <c r="Q18" s="24"/>
    </row>
    <row r="19" ht="15">
      <c r="Q19" s="24"/>
    </row>
    <row r="20" ht="15">
      <c r="Q20" s="24"/>
    </row>
    <row r="21" ht="15">
      <c r="Q21" s="24"/>
    </row>
    <row r="22" spans="2:17" ht="15">
      <c r="B22" s="71"/>
      <c r="Q22" s="24"/>
    </row>
    <row r="23" ht="15">
      <c r="Q23" s="24"/>
    </row>
    <row r="24" ht="15">
      <c r="Q24" s="24"/>
    </row>
    <row r="25" ht="15">
      <c r="Q25" s="24"/>
    </row>
    <row r="26" ht="15">
      <c r="Q26" s="24"/>
    </row>
    <row r="27" ht="15">
      <c r="Q27" s="24"/>
    </row>
    <row r="28" ht="15">
      <c r="Q28" s="24"/>
    </row>
    <row r="29" ht="15">
      <c r="Q29" s="24"/>
    </row>
    <row r="30" ht="15">
      <c r="Q30" s="24"/>
    </row>
    <row r="31" ht="15">
      <c r="Q31" s="24"/>
    </row>
    <row r="32" ht="15">
      <c r="Q32" s="24"/>
    </row>
    <row r="33" ht="15">
      <c r="Q33" s="24"/>
    </row>
    <row r="34" ht="15">
      <c r="Q34" s="24"/>
    </row>
    <row r="35" ht="15">
      <c r="Q35" s="24"/>
    </row>
    <row r="36" ht="15">
      <c r="Q36" s="24"/>
    </row>
    <row r="37" ht="15">
      <c r="Q37" s="24"/>
    </row>
    <row r="38" ht="15">
      <c r="Q38" s="24"/>
    </row>
    <row r="39" ht="15">
      <c r="Q39" s="24"/>
    </row>
    <row r="40" ht="15">
      <c r="Q40" s="24"/>
    </row>
    <row r="41" ht="15">
      <c r="Q41" s="24"/>
    </row>
    <row r="42" ht="15">
      <c r="Q42" s="24"/>
    </row>
    <row r="43" ht="15">
      <c r="Q43" s="24"/>
    </row>
    <row r="44" ht="15">
      <c r="Q44" s="24"/>
    </row>
    <row r="45" ht="15">
      <c r="Q45" s="24"/>
    </row>
    <row r="46" ht="15">
      <c r="Q46" s="24"/>
    </row>
    <row r="47" ht="15">
      <c r="Q47" s="24"/>
    </row>
    <row r="48" ht="15">
      <c r="Q48" s="24"/>
    </row>
    <row r="49" ht="15">
      <c r="Q49" s="24"/>
    </row>
    <row r="50" ht="15">
      <c r="Q50" s="24"/>
    </row>
    <row r="51" ht="15">
      <c r="Q51" s="24"/>
    </row>
    <row r="52" ht="15">
      <c r="Q52" s="24"/>
    </row>
    <row r="53" ht="15">
      <c r="Q53" s="24"/>
    </row>
  </sheetData>
  <sheetProtection/>
  <mergeCells count="1">
    <mergeCell ref="F9:G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V54"/>
  <sheetViews>
    <sheetView showGridLines="0" zoomScale="77" zoomScaleNormal="77" zoomScalePageLayoutView="80" workbookViewId="0" topLeftCell="A4">
      <selection activeCell="C34" sqref="C34"/>
    </sheetView>
  </sheetViews>
  <sheetFormatPr defaultColWidth="9.00390625" defaultRowHeight="12.75"/>
  <cols>
    <col min="1" max="1" width="7.00390625" style="24" customWidth="1"/>
    <col min="2" max="2" width="75.75390625" style="24" customWidth="1"/>
    <col min="3" max="3" width="12.875" style="24" customWidth="1"/>
    <col min="4" max="4" width="12.25390625" style="24" customWidth="1"/>
    <col min="5" max="5" width="30.75390625" style="57" customWidth="1"/>
    <col min="6" max="6" width="30.75390625" style="24" customWidth="1"/>
    <col min="7" max="9" width="24.625" style="24" customWidth="1"/>
    <col min="10" max="10" width="23.625" style="24" customWidth="1"/>
    <col min="11" max="11" width="17.875" style="24" customWidth="1"/>
    <col min="12" max="12" width="17.625" style="24" customWidth="1"/>
    <col min="13" max="16" width="16.375" style="24" customWidth="1"/>
    <col min="17" max="17" width="8.00390625" style="24" customWidth="1"/>
    <col min="18" max="18" width="15.875" style="24" customWidth="1"/>
    <col min="19" max="19" width="15.875" style="16" customWidth="1"/>
    <col min="20" max="20" width="15.875" style="24" customWidth="1"/>
    <col min="21" max="22" width="14.25390625" style="24" customWidth="1"/>
    <col min="23" max="16384" width="9.125" style="24" customWidth="1"/>
  </cols>
  <sheetData>
    <row r="1" spans="2:22" ht="15">
      <c r="B1" s="66" t="str">
        <f>'formularz oferty'!D4</f>
        <v>DFP.271.178.2018.AB</v>
      </c>
      <c r="J1" s="67" t="s">
        <v>53</v>
      </c>
      <c r="K1" s="67"/>
      <c r="L1" s="67"/>
      <c r="M1" s="67"/>
      <c r="N1" s="67"/>
      <c r="O1" s="67"/>
      <c r="P1" s="67"/>
      <c r="U1" s="66"/>
      <c r="V1" s="66"/>
    </row>
    <row r="2" ht="30.75" customHeight="1">
      <c r="J2" s="68" t="s">
        <v>57</v>
      </c>
    </row>
    <row r="4" spans="2:16" ht="15">
      <c r="B4" s="1" t="s">
        <v>14</v>
      </c>
      <c r="C4" s="9">
        <v>3</v>
      </c>
      <c r="D4" s="53"/>
      <c r="E4" s="47"/>
      <c r="F4" s="25"/>
      <c r="G4" s="69" t="s">
        <v>18</v>
      </c>
      <c r="H4" s="69"/>
      <c r="I4" s="69"/>
      <c r="J4" s="25"/>
      <c r="K4" s="53"/>
      <c r="L4" s="25"/>
      <c r="M4" s="25"/>
      <c r="N4" s="25"/>
      <c r="O4" s="25"/>
      <c r="P4" s="25"/>
    </row>
    <row r="5" spans="2:16" ht="15">
      <c r="B5" s="1"/>
      <c r="C5" s="53"/>
      <c r="D5" s="53"/>
      <c r="E5" s="47"/>
      <c r="F5" s="25"/>
      <c r="G5" s="69"/>
      <c r="H5" s="69"/>
      <c r="I5" s="69"/>
      <c r="J5" s="25"/>
      <c r="K5" s="53"/>
      <c r="L5" s="25"/>
      <c r="M5" s="25"/>
      <c r="N5" s="25"/>
      <c r="O5" s="25"/>
      <c r="P5" s="25"/>
    </row>
    <row r="6" spans="1:16" ht="15">
      <c r="A6" s="1"/>
      <c r="C6" s="25"/>
      <c r="D6" s="25"/>
      <c r="E6" s="47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5">
      <c r="A7" s="1"/>
      <c r="C7" s="25"/>
      <c r="D7" s="25"/>
      <c r="E7" s="47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5">
      <c r="A8" s="1"/>
      <c r="C8" s="25"/>
      <c r="D8" s="25"/>
      <c r="E8" s="47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1:19" ht="15">
      <c r="A9" s="1"/>
      <c r="B9" s="1"/>
      <c r="C9" s="2"/>
      <c r="D9" s="3"/>
      <c r="E9" s="4" t="s">
        <v>1</v>
      </c>
      <c r="F9" s="43">
        <f>SUM(J14:J17)</f>
        <v>0</v>
      </c>
      <c r="G9" s="45"/>
      <c r="H9" s="29"/>
      <c r="I9" s="29"/>
      <c r="S9" s="24"/>
    </row>
    <row r="10" spans="1:19" ht="15">
      <c r="A10" s="1"/>
      <c r="C10" s="2"/>
      <c r="D10" s="3"/>
      <c r="E10" s="25"/>
      <c r="F10" s="25"/>
      <c r="G10" s="25"/>
      <c r="H10" s="25"/>
      <c r="I10" s="25"/>
      <c r="S10" s="24"/>
    </row>
    <row r="11" spans="1:19" ht="15">
      <c r="A11" s="1"/>
      <c r="B11" s="5" t="s">
        <v>15</v>
      </c>
      <c r="C11" s="6"/>
      <c r="D11" s="6"/>
      <c r="E11" s="6"/>
      <c r="F11" s="6"/>
      <c r="G11" s="6"/>
      <c r="H11" s="6"/>
      <c r="I11" s="6"/>
      <c r="S11" s="24"/>
    </row>
    <row r="12" spans="2:19" ht="15">
      <c r="B12" s="1"/>
      <c r="C12" s="7"/>
      <c r="D12" s="8"/>
      <c r="E12" s="24"/>
      <c r="S12" s="24"/>
    </row>
    <row r="13" spans="1:10" s="12" customFormat="1" ht="40.5" customHeight="1">
      <c r="A13" s="9" t="s">
        <v>38</v>
      </c>
      <c r="B13" s="9" t="s">
        <v>55</v>
      </c>
      <c r="C13" s="10" t="s">
        <v>0</v>
      </c>
      <c r="D13" s="11"/>
      <c r="E13" s="9" t="s">
        <v>93</v>
      </c>
      <c r="F13" s="9" t="s">
        <v>54</v>
      </c>
      <c r="G13" s="9" t="s">
        <v>122</v>
      </c>
      <c r="H13" s="9" t="s">
        <v>123</v>
      </c>
      <c r="I13" s="9" t="s">
        <v>124</v>
      </c>
      <c r="J13" s="9" t="s">
        <v>16</v>
      </c>
    </row>
    <row r="14" spans="1:19" ht="75">
      <c r="A14" s="33" t="s">
        <v>2</v>
      </c>
      <c r="B14" s="23" t="s">
        <v>109</v>
      </c>
      <c r="C14" s="13">
        <v>120000</v>
      </c>
      <c r="D14" s="11" t="s">
        <v>58</v>
      </c>
      <c r="E14" s="14"/>
      <c r="F14" s="14"/>
      <c r="G14" s="14"/>
      <c r="H14" s="14"/>
      <c r="I14" s="14"/>
      <c r="J14" s="15">
        <f>ROUND((ROUND(H14,2)*ROUND(I14,2)),2)</f>
        <v>0</v>
      </c>
      <c r="M14" s="16"/>
      <c r="S14" s="24"/>
    </row>
    <row r="15" spans="1:19" ht="75">
      <c r="A15" s="33" t="s">
        <v>3</v>
      </c>
      <c r="B15" s="23" t="s">
        <v>110</v>
      </c>
      <c r="C15" s="13">
        <v>12000</v>
      </c>
      <c r="D15" s="11" t="s">
        <v>58</v>
      </c>
      <c r="E15" s="14"/>
      <c r="F15" s="14"/>
      <c r="G15" s="14"/>
      <c r="H15" s="14"/>
      <c r="I15" s="14"/>
      <c r="J15" s="15">
        <f>ROUND((ROUND(H15,2)*ROUND(I15,2)),2)</f>
        <v>0</v>
      </c>
      <c r="M15" s="16"/>
      <c r="S15" s="24"/>
    </row>
    <row r="16" spans="1:19" ht="75">
      <c r="A16" s="33" t="s">
        <v>4</v>
      </c>
      <c r="B16" s="23" t="s">
        <v>111</v>
      </c>
      <c r="C16" s="13">
        <v>20000</v>
      </c>
      <c r="D16" s="11" t="s">
        <v>78</v>
      </c>
      <c r="E16" s="14"/>
      <c r="F16" s="14"/>
      <c r="G16" s="14"/>
      <c r="H16" s="14"/>
      <c r="I16" s="14"/>
      <c r="J16" s="15">
        <f>ROUND((ROUND(H16,2)*ROUND(I16,2)),2)</f>
        <v>0</v>
      </c>
      <c r="S16" s="24"/>
    </row>
    <row r="17" spans="1:19" ht="30">
      <c r="A17" s="33" t="s">
        <v>5</v>
      </c>
      <c r="B17" s="23" t="s">
        <v>112</v>
      </c>
      <c r="C17" s="26">
        <v>2000</v>
      </c>
      <c r="D17" s="11" t="s">
        <v>58</v>
      </c>
      <c r="E17" s="14"/>
      <c r="F17" s="14"/>
      <c r="G17" s="14"/>
      <c r="H17" s="14"/>
      <c r="I17" s="14"/>
      <c r="J17" s="15">
        <f>ROUND((ROUND(H17,2)*ROUND(I17,2)),2)</f>
        <v>0</v>
      </c>
      <c r="S17" s="24"/>
    </row>
    <row r="18" ht="15">
      <c r="S18" s="24"/>
    </row>
    <row r="19" spans="2:19" ht="15">
      <c r="B19" s="24" t="s">
        <v>129</v>
      </c>
      <c r="S19" s="24"/>
    </row>
    <row r="20" ht="15">
      <c r="S20" s="24"/>
    </row>
    <row r="21" spans="1:19" ht="64.5" customHeight="1">
      <c r="A21" s="70" t="s">
        <v>125</v>
      </c>
      <c r="B21" s="70"/>
      <c r="C21" s="70"/>
      <c r="D21" s="70"/>
      <c r="E21" s="70"/>
      <c r="F21" s="70"/>
      <c r="G21" s="70"/>
      <c r="H21" s="70"/>
      <c r="I21" s="70"/>
      <c r="J21" s="70"/>
      <c r="S21" s="24"/>
    </row>
    <row r="22" ht="15">
      <c r="S22" s="24"/>
    </row>
    <row r="23" ht="15">
      <c r="S23" s="24"/>
    </row>
    <row r="24" ht="15">
      <c r="S24" s="24"/>
    </row>
    <row r="25" ht="15">
      <c r="S25" s="24"/>
    </row>
    <row r="26" ht="15">
      <c r="S26" s="24"/>
    </row>
    <row r="27" ht="15">
      <c r="S27" s="24"/>
    </row>
    <row r="28" ht="15">
      <c r="S28" s="24"/>
    </row>
    <row r="29" ht="15">
      <c r="S29" s="24"/>
    </row>
    <row r="30" ht="15">
      <c r="S30" s="24"/>
    </row>
    <row r="31" ht="15">
      <c r="S31" s="24"/>
    </row>
    <row r="32" ht="15">
      <c r="S32" s="24"/>
    </row>
    <row r="33" ht="15">
      <c r="S33" s="24"/>
    </row>
    <row r="34" ht="15">
      <c r="S34" s="24"/>
    </row>
    <row r="35" ht="15">
      <c r="S35" s="24"/>
    </row>
    <row r="36" ht="15">
      <c r="S36" s="24"/>
    </row>
    <row r="37" ht="15">
      <c r="S37" s="24"/>
    </row>
    <row r="38" ht="15">
      <c r="S38" s="24"/>
    </row>
    <row r="39" ht="15">
      <c r="S39" s="24"/>
    </row>
    <row r="40" ht="15">
      <c r="S40" s="24"/>
    </row>
    <row r="41" ht="15">
      <c r="S41" s="24"/>
    </row>
    <row r="42" ht="15">
      <c r="S42" s="24"/>
    </row>
    <row r="43" ht="15">
      <c r="S43" s="24"/>
    </row>
    <row r="44" ht="15">
      <c r="S44" s="24"/>
    </row>
    <row r="45" ht="15">
      <c r="S45" s="24"/>
    </row>
    <row r="46" ht="15">
      <c r="S46" s="24"/>
    </row>
    <row r="47" ht="15">
      <c r="S47" s="24"/>
    </row>
    <row r="48" ht="15">
      <c r="S48" s="24"/>
    </row>
    <row r="49" ht="15">
      <c r="S49" s="24"/>
    </row>
    <row r="50" ht="15">
      <c r="S50" s="24"/>
    </row>
    <row r="51" ht="15">
      <c r="S51" s="24"/>
    </row>
    <row r="52" ht="15">
      <c r="S52" s="24"/>
    </row>
    <row r="53" ht="15">
      <c r="S53" s="24"/>
    </row>
    <row r="54" ht="15">
      <c r="S54" s="24"/>
    </row>
  </sheetData>
  <sheetProtection/>
  <mergeCells count="2">
    <mergeCell ref="F9:G9"/>
    <mergeCell ref="A21:J2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V59"/>
  <sheetViews>
    <sheetView showGridLines="0" zoomScale="77" zoomScaleNormal="77" zoomScalePageLayoutView="80" workbookViewId="0" topLeftCell="A4">
      <selection activeCell="C34" sqref="C34"/>
    </sheetView>
  </sheetViews>
  <sheetFormatPr defaultColWidth="9.00390625" defaultRowHeight="12.75"/>
  <cols>
    <col min="1" max="1" width="7.00390625" style="24" customWidth="1"/>
    <col min="2" max="2" width="75.75390625" style="24" customWidth="1"/>
    <col min="3" max="3" width="12.875" style="24" customWidth="1"/>
    <col min="4" max="4" width="12.25390625" style="24" customWidth="1"/>
    <col min="5" max="5" width="30.75390625" style="57" customWidth="1"/>
    <col min="6" max="6" width="30.75390625" style="24" customWidth="1"/>
    <col min="7" max="9" width="24.625" style="24" customWidth="1"/>
    <col min="10" max="10" width="23.625" style="24" customWidth="1"/>
    <col min="11" max="11" width="17.875" style="24" customWidth="1"/>
    <col min="12" max="12" width="17.625" style="24" customWidth="1"/>
    <col min="13" max="16" width="16.375" style="24" customWidth="1"/>
    <col min="17" max="17" width="8.00390625" style="24" customWidth="1"/>
    <col min="18" max="18" width="15.875" style="24" customWidth="1"/>
    <col min="19" max="19" width="15.875" style="16" customWidth="1"/>
    <col min="20" max="20" width="15.875" style="24" customWidth="1"/>
    <col min="21" max="22" width="14.25390625" style="24" customWidth="1"/>
    <col min="23" max="23" width="15.25390625" style="24" customWidth="1"/>
    <col min="24" max="16384" width="9.125" style="24" customWidth="1"/>
  </cols>
  <sheetData>
    <row r="1" spans="2:22" ht="15">
      <c r="B1" s="66" t="str">
        <f>'formularz oferty'!D4</f>
        <v>DFP.271.178.2018.AB</v>
      </c>
      <c r="J1" s="67" t="s">
        <v>53</v>
      </c>
      <c r="K1" s="67"/>
      <c r="L1" s="67"/>
      <c r="M1" s="67"/>
      <c r="N1" s="67"/>
      <c r="O1" s="67"/>
      <c r="P1" s="67"/>
      <c r="U1" s="66"/>
      <c r="V1" s="66"/>
    </row>
    <row r="2" ht="30.75" customHeight="1">
      <c r="J2" s="68" t="s">
        <v>57</v>
      </c>
    </row>
    <row r="4" spans="2:22" ht="15">
      <c r="B4" s="1" t="s">
        <v>14</v>
      </c>
      <c r="C4" s="9">
        <v>4</v>
      </c>
      <c r="D4" s="53"/>
      <c r="E4" s="47"/>
      <c r="F4" s="25"/>
      <c r="G4" s="69" t="s">
        <v>18</v>
      </c>
      <c r="H4" s="69"/>
      <c r="I4" s="69"/>
      <c r="J4" s="25"/>
      <c r="K4" s="53"/>
      <c r="L4" s="25"/>
      <c r="M4" s="25"/>
      <c r="N4" s="25"/>
      <c r="O4" s="25"/>
      <c r="P4" s="25"/>
      <c r="V4" s="66"/>
    </row>
    <row r="5" spans="2:22" ht="15">
      <c r="B5" s="1"/>
      <c r="C5" s="53"/>
      <c r="D5" s="53"/>
      <c r="E5" s="47"/>
      <c r="F5" s="25"/>
      <c r="G5" s="69"/>
      <c r="H5" s="69"/>
      <c r="I5" s="69"/>
      <c r="J5" s="25"/>
      <c r="K5" s="53"/>
      <c r="L5" s="25"/>
      <c r="M5" s="25"/>
      <c r="N5" s="25"/>
      <c r="O5" s="25"/>
      <c r="P5" s="25"/>
      <c r="V5" s="66"/>
    </row>
    <row r="6" spans="1:16" ht="15">
      <c r="A6" s="1"/>
      <c r="C6" s="25"/>
      <c r="D6" s="25"/>
      <c r="E6" s="47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5">
      <c r="A7" s="1"/>
      <c r="C7" s="25"/>
      <c r="D7" s="25"/>
      <c r="E7" s="47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5">
      <c r="A8" s="1"/>
      <c r="C8" s="25"/>
      <c r="D8" s="25"/>
      <c r="E8" s="47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1:19" ht="15">
      <c r="A9" s="1"/>
      <c r="B9" s="1"/>
      <c r="C9" s="2"/>
      <c r="D9" s="3"/>
      <c r="E9" s="4" t="s">
        <v>1</v>
      </c>
      <c r="F9" s="43">
        <f>SUM(J14:J18)</f>
        <v>0</v>
      </c>
      <c r="G9" s="45"/>
      <c r="H9" s="29"/>
      <c r="I9" s="29"/>
      <c r="S9" s="24"/>
    </row>
    <row r="10" spans="1:19" ht="15">
      <c r="A10" s="1"/>
      <c r="C10" s="2"/>
      <c r="D10" s="3"/>
      <c r="E10" s="25"/>
      <c r="F10" s="25"/>
      <c r="G10" s="25"/>
      <c r="H10" s="25"/>
      <c r="I10" s="25"/>
      <c r="S10" s="24"/>
    </row>
    <row r="11" spans="1:19" ht="15">
      <c r="A11" s="1"/>
      <c r="B11" s="5" t="s">
        <v>15</v>
      </c>
      <c r="C11" s="6"/>
      <c r="D11" s="6"/>
      <c r="E11" s="6"/>
      <c r="F11" s="6"/>
      <c r="G11" s="6"/>
      <c r="H11" s="6"/>
      <c r="I11" s="6"/>
      <c r="S11" s="24"/>
    </row>
    <row r="12" spans="2:19" ht="15">
      <c r="B12" s="1"/>
      <c r="C12" s="7"/>
      <c r="D12" s="8"/>
      <c r="E12" s="24"/>
      <c r="S12" s="24"/>
    </row>
    <row r="13" spans="1:10" s="12" customFormat="1" ht="40.5" customHeight="1">
      <c r="A13" s="9" t="s">
        <v>38</v>
      </c>
      <c r="B13" s="9" t="s">
        <v>55</v>
      </c>
      <c r="C13" s="10" t="s">
        <v>0</v>
      </c>
      <c r="D13" s="11"/>
      <c r="E13" s="9" t="s">
        <v>93</v>
      </c>
      <c r="F13" s="9" t="s">
        <v>54</v>
      </c>
      <c r="G13" s="9" t="s">
        <v>122</v>
      </c>
      <c r="H13" s="9" t="s">
        <v>123</v>
      </c>
      <c r="I13" s="9" t="s">
        <v>124</v>
      </c>
      <c r="J13" s="9" t="s">
        <v>16</v>
      </c>
    </row>
    <row r="14" spans="1:19" ht="109.5" customHeight="1">
      <c r="A14" s="33" t="s">
        <v>2</v>
      </c>
      <c r="B14" s="23" t="s">
        <v>136</v>
      </c>
      <c r="C14" s="13">
        <v>30000</v>
      </c>
      <c r="D14" s="11" t="s">
        <v>78</v>
      </c>
      <c r="E14" s="14"/>
      <c r="F14" s="14"/>
      <c r="G14" s="14"/>
      <c r="H14" s="14"/>
      <c r="I14" s="14"/>
      <c r="J14" s="15">
        <f>ROUND((ROUND(H14,2)*ROUND(I14,2)),2)</f>
        <v>0</v>
      </c>
      <c r="M14" s="16"/>
      <c r="S14" s="24"/>
    </row>
    <row r="15" spans="1:19" ht="90">
      <c r="A15" s="33" t="s">
        <v>3</v>
      </c>
      <c r="B15" s="23" t="s">
        <v>137</v>
      </c>
      <c r="C15" s="26">
        <v>50040</v>
      </c>
      <c r="D15" s="11" t="s">
        <v>78</v>
      </c>
      <c r="E15" s="14"/>
      <c r="F15" s="14"/>
      <c r="G15" s="14"/>
      <c r="H15" s="14"/>
      <c r="I15" s="14"/>
      <c r="J15" s="15">
        <f>ROUND((ROUND(H15,2)*ROUND(I15,2)),2)</f>
        <v>0</v>
      </c>
      <c r="M15" s="16"/>
      <c r="S15" s="24"/>
    </row>
    <row r="16" spans="1:19" ht="105">
      <c r="A16" s="33" t="s">
        <v>4</v>
      </c>
      <c r="B16" s="23" t="s">
        <v>138</v>
      </c>
      <c r="C16" s="13">
        <v>48000</v>
      </c>
      <c r="D16" s="11" t="s">
        <v>78</v>
      </c>
      <c r="E16" s="14"/>
      <c r="F16" s="14"/>
      <c r="G16" s="14"/>
      <c r="H16" s="14"/>
      <c r="I16" s="14"/>
      <c r="J16" s="15">
        <f>ROUND((ROUND(H16,2)*ROUND(I16,2)),2)</f>
        <v>0</v>
      </c>
      <c r="S16" s="24"/>
    </row>
    <row r="17" spans="1:19" ht="30">
      <c r="A17" s="33" t="s">
        <v>5</v>
      </c>
      <c r="B17" s="23" t="s">
        <v>139</v>
      </c>
      <c r="C17" s="13">
        <v>200</v>
      </c>
      <c r="D17" s="11" t="s">
        <v>58</v>
      </c>
      <c r="E17" s="14"/>
      <c r="F17" s="14"/>
      <c r="G17" s="14"/>
      <c r="H17" s="14"/>
      <c r="I17" s="14"/>
      <c r="J17" s="15">
        <f>ROUND((ROUND(H17,2)*ROUND(I17,2)),2)</f>
        <v>0</v>
      </c>
      <c r="S17" s="24"/>
    </row>
    <row r="18" spans="1:19" ht="75">
      <c r="A18" s="33" t="s">
        <v>33</v>
      </c>
      <c r="B18" s="23" t="s">
        <v>140</v>
      </c>
      <c r="C18" s="13">
        <v>1000</v>
      </c>
      <c r="D18" s="11" t="s">
        <v>58</v>
      </c>
      <c r="E18" s="14"/>
      <c r="F18" s="14"/>
      <c r="G18" s="14"/>
      <c r="H18" s="14"/>
      <c r="I18" s="14"/>
      <c r="J18" s="15">
        <f>ROUND((ROUND(H18,2)*ROUND(I18,2)),2)</f>
        <v>0</v>
      </c>
      <c r="S18" s="24"/>
    </row>
    <row r="19" ht="15">
      <c r="S19" s="24"/>
    </row>
    <row r="20" spans="2:19" ht="18" customHeight="1">
      <c r="B20" s="24" t="s">
        <v>130</v>
      </c>
      <c r="S20" s="24"/>
    </row>
    <row r="21" ht="15">
      <c r="S21" s="24"/>
    </row>
    <row r="22" spans="1:19" ht="67.5" customHeight="1">
      <c r="A22" s="70" t="s">
        <v>125</v>
      </c>
      <c r="B22" s="70"/>
      <c r="C22" s="70"/>
      <c r="D22" s="70"/>
      <c r="E22" s="70"/>
      <c r="F22" s="70"/>
      <c r="G22" s="70"/>
      <c r="H22" s="70"/>
      <c r="I22" s="70"/>
      <c r="J22" s="70"/>
      <c r="S22" s="24"/>
    </row>
    <row r="23" ht="15">
      <c r="S23" s="24"/>
    </row>
    <row r="24" ht="15">
      <c r="S24" s="24"/>
    </row>
    <row r="25" ht="15">
      <c r="S25" s="24"/>
    </row>
    <row r="26" ht="15">
      <c r="S26" s="24"/>
    </row>
    <row r="27" ht="15">
      <c r="S27" s="24"/>
    </row>
    <row r="28" ht="15">
      <c r="S28" s="24"/>
    </row>
    <row r="29" ht="15">
      <c r="S29" s="24"/>
    </row>
    <row r="30" ht="15">
      <c r="S30" s="24"/>
    </row>
    <row r="31" ht="15">
      <c r="S31" s="24"/>
    </row>
    <row r="32" ht="15">
      <c r="S32" s="24"/>
    </row>
    <row r="33" ht="15">
      <c r="S33" s="24"/>
    </row>
    <row r="34" ht="15">
      <c r="S34" s="24"/>
    </row>
    <row r="35" ht="15">
      <c r="S35" s="24"/>
    </row>
    <row r="36" ht="15">
      <c r="S36" s="24"/>
    </row>
    <row r="37" ht="15">
      <c r="S37" s="24"/>
    </row>
    <row r="38" ht="15">
      <c r="S38" s="24"/>
    </row>
    <row r="39" ht="15">
      <c r="S39" s="24"/>
    </row>
    <row r="40" ht="15">
      <c r="S40" s="24"/>
    </row>
    <row r="41" ht="15">
      <c r="S41" s="24"/>
    </row>
    <row r="42" ht="15">
      <c r="S42" s="24"/>
    </row>
    <row r="43" ht="15">
      <c r="S43" s="24"/>
    </row>
    <row r="44" ht="15">
      <c r="S44" s="24"/>
    </row>
    <row r="45" ht="15">
      <c r="S45" s="24"/>
    </row>
    <row r="46" ht="15">
      <c r="S46" s="24"/>
    </row>
    <row r="47" ht="15">
      <c r="S47" s="24"/>
    </row>
    <row r="48" ht="15">
      <c r="S48" s="24"/>
    </row>
    <row r="49" ht="15">
      <c r="S49" s="24"/>
    </row>
    <row r="50" ht="15">
      <c r="S50" s="24"/>
    </row>
    <row r="51" ht="15">
      <c r="S51" s="24"/>
    </row>
    <row r="52" ht="15">
      <c r="S52" s="24"/>
    </row>
    <row r="53" ht="15">
      <c r="S53" s="24"/>
    </row>
    <row r="54" ht="15">
      <c r="S54" s="24"/>
    </row>
    <row r="55" ht="15">
      <c r="S55" s="24"/>
    </row>
    <row r="56" ht="15">
      <c r="S56" s="24"/>
    </row>
    <row r="57" ht="15">
      <c r="S57" s="24"/>
    </row>
    <row r="58" ht="15">
      <c r="S58" s="24"/>
    </row>
    <row r="59" ht="15">
      <c r="S59" s="24"/>
    </row>
  </sheetData>
  <sheetProtection/>
  <mergeCells count="2">
    <mergeCell ref="F9:G9"/>
    <mergeCell ref="A22:J2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55"/>
  <sheetViews>
    <sheetView showGridLines="0" zoomScale="77" zoomScaleNormal="77" zoomScalePageLayoutView="85" workbookViewId="0" topLeftCell="A7">
      <selection activeCell="C34" sqref="C34"/>
    </sheetView>
  </sheetViews>
  <sheetFormatPr defaultColWidth="9.00390625" defaultRowHeight="12.75"/>
  <cols>
    <col min="1" max="1" width="7.00390625" style="24" customWidth="1"/>
    <col min="2" max="2" width="75.75390625" style="24" customWidth="1"/>
    <col min="3" max="3" width="12.875" style="24" customWidth="1"/>
    <col min="4" max="4" width="12.25390625" style="24" customWidth="1"/>
    <col min="5" max="5" width="30.75390625" style="57" customWidth="1"/>
    <col min="6" max="6" width="30.75390625" style="24" customWidth="1"/>
    <col min="7" max="7" width="24.625" style="24" customWidth="1"/>
    <col min="8" max="8" width="23.625" style="24" customWidth="1"/>
    <col min="9" max="9" width="17.875" style="24" customWidth="1"/>
    <col min="10" max="10" width="17.625" style="24" customWidth="1"/>
    <col min="11" max="14" width="16.375" style="24" customWidth="1"/>
    <col min="15" max="15" width="8.00390625" style="24" customWidth="1"/>
    <col min="16" max="16" width="15.875" style="24" customWidth="1"/>
    <col min="17" max="17" width="15.875" style="16" customWidth="1"/>
    <col min="18" max="18" width="15.875" style="24" customWidth="1"/>
    <col min="19" max="20" width="14.25390625" style="24" customWidth="1"/>
    <col min="21" max="21" width="15.25390625" style="24" customWidth="1"/>
    <col min="22" max="16384" width="9.125" style="24" customWidth="1"/>
  </cols>
  <sheetData>
    <row r="1" spans="2:20" ht="15">
      <c r="B1" s="66" t="str">
        <f>'formularz oferty'!D4</f>
        <v>DFP.271.178.2018.AB</v>
      </c>
      <c r="H1" s="67" t="s">
        <v>53</v>
      </c>
      <c r="I1" s="67"/>
      <c r="J1" s="67"/>
      <c r="K1" s="67"/>
      <c r="L1" s="67"/>
      <c r="M1" s="67"/>
      <c r="N1" s="67"/>
      <c r="S1" s="66"/>
      <c r="T1" s="66"/>
    </row>
    <row r="2" ht="30.75" customHeight="1">
      <c r="H2" s="68" t="s">
        <v>57</v>
      </c>
    </row>
    <row r="4" spans="2:20" ht="15">
      <c r="B4" s="1" t="s">
        <v>14</v>
      </c>
      <c r="C4" s="9">
        <v>5</v>
      </c>
      <c r="D4" s="53"/>
      <c r="E4" s="47"/>
      <c r="F4" s="25"/>
      <c r="G4" s="69" t="s">
        <v>18</v>
      </c>
      <c r="H4" s="25"/>
      <c r="I4" s="53"/>
      <c r="J4" s="25"/>
      <c r="K4" s="25"/>
      <c r="L4" s="25"/>
      <c r="M4" s="25"/>
      <c r="N4" s="25"/>
      <c r="T4" s="66"/>
    </row>
    <row r="5" spans="2:20" ht="15">
      <c r="B5" s="1"/>
      <c r="C5" s="53"/>
      <c r="D5" s="53"/>
      <c r="E5" s="47"/>
      <c r="F5" s="25"/>
      <c r="G5" s="69"/>
      <c r="H5" s="25"/>
      <c r="I5" s="53"/>
      <c r="J5" s="25"/>
      <c r="K5" s="25"/>
      <c r="L5" s="25"/>
      <c r="M5" s="25"/>
      <c r="N5" s="25"/>
      <c r="T5" s="66"/>
    </row>
    <row r="6" spans="1:14" ht="15">
      <c r="A6" s="1"/>
      <c r="C6" s="25"/>
      <c r="D6" s="25"/>
      <c r="E6" s="47"/>
      <c r="F6" s="25"/>
      <c r="G6" s="25"/>
      <c r="H6" s="25"/>
      <c r="I6" s="25"/>
      <c r="J6" s="25"/>
      <c r="K6" s="25"/>
      <c r="L6" s="25"/>
      <c r="M6" s="25"/>
      <c r="N6" s="25"/>
    </row>
    <row r="7" spans="1:14" ht="15">
      <c r="A7" s="1"/>
      <c r="C7" s="25"/>
      <c r="D7" s="25"/>
      <c r="E7" s="47"/>
      <c r="F7" s="25"/>
      <c r="G7" s="25"/>
      <c r="H7" s="25"/>
      <c r="I7" s="25"/>
      <c r="J7" s="25"/>
      <c r="K7" s="25"/>
      <c r="L7" s="25"/>
      <c r="M7" s="25"/>
      <c r="N7" s="25"/>
    </row>
    <row r="8" spans="1:14" ht="15">
      <c r="A8" s="1"/>
      <c r="C8" s="25"/>
      <c r="D8" s="25"/>
      <c r="E8" s="47"/>
      <c r="F8" s="25"/>
      <c r="G8" s="25"/>
      <c r="H8" s="25"/>
      <c r="I8" s="25"/>
      <c r="J8" s="25"/>
      <c r="K8" s="25"/>
      <c r="L8" s="25"/>
      <c r="M8" s="25"/>
      <c r="N8" s="25"/>
    </row>
    <row r="9" spans="1:17" ht="15">
      <c r="A9" s="1"/>
      <c r="B9" s="1"/>
      <c r="C9" s="2"/>
      <c r="D9" s="3"/>
      <c r="E9" s="4" t="s">
        <v>1</v>
      </c>
      <c r="F9" s="43">
        <f>SUM(H14:H16)</f>
        <v>0</v>
      </c>
      <c r="G9" s="45"/>
      <c r="Q9" s="24"/>
    </row>
    <row r="10" spans="1:17" ht="15">
      <c r="A10" s="1"/>
      <c r="C10" s="2"/>
      <c r="D10" s="3"/>
      <c r="E10" s="25"/>
      <c r="F10" s="25"/>
      <c r="G10" s="25"/>
      <c r="Q10" s="24"/>
    </row>
    <row r="11" spans="1:17" ht="15">
      <c r="A11" s="1"/>
      <c r="B11" s="5" t="s">
        <v>15</v>
      </c>
      <c r="C11" s="6"/>
      <c r="D11" s="6"/>
      <c r="E11" s="6"/>
      <c r="F11" s="6"/>
      <c r="G11" s="6"/>
      <c r="Q11" s="24"/>
    </row>
    <row r="12" spans="2:17" ht="15">
      <c r="B12" s="1"/>
      <c r="C12" s="7"/>
      <c r="D12" s="8"/>
      <c r="E12" s="24"/>
      <c r="Q12" s="24"/>
    </row>
    <row r="13" spans="1:8" s="12" customFormat="1" ht="40.5" customHeight="1">
      <c r="A13" s="9" t="s">
        <v>38</v>
      </c>
      <c r="B13" s="9" t="s">
        <v>55</v>
      </c>
      <c r="C13" s="10" t="s">
        <v>0</v>
      </c>
      <c r="D13" s="11"/>
      <c r="E13" s="9" t="s">
        <v>93</v>
      </c>
      <c r="F13" s="9" t="s">
        <v>54</v>
      </c>
      <c r="G13" s="9" t="s">
        <v>56</v>
      </c>
      <c r="H13" s="9" t="s">
        <v>16</v>
      </c>
    </row>
    <row r="14" spans="1:17" ht="30">
      <c r="A14" s="33" t="s">
        <v>2</v>
      </c>
      <c r="B14" s="23" t="s">
        <v>79</v>
      </c>
      <c r="C14" s="13">
        <v>60</v>
      </c>
      <c r="D14" s="11" t="s">
        <v>78</v>
      </c>
      <c r="E14" s="14"/>
      <c r="F14" s="14"/>
      <c r="G14" s="14"/>
      <c r="H14" s="15">
        <f>ROUND((ROUND(C14,2)*ROUND(G14,2)),2)</f>
        <v>0</v>
      </c>
      <c r="K14" s="16"/>
      <c r="Q14" s="24"/>
    </row>
    <row r="15" spans="1:17" ht="30">
      <c r="A15" s="33" t="s">
        <v>3</v>
      </c>
      <c r="B15" s="23" t="s">
        <v>113</v>
      </c>
      <c r="C15" s="13">
        <v>20</v>
      </c>
      <c r="D15" s="11" t="s">
        <v>58</v>
      </c>
      <c r="E15" s="14"/>
      <c r="F15" s="14"/>
      <c r="G15" s="14"/>
      <c r="H15" s="15">
        <f>ROUND((ROUND(C15,2)*ROUND(G15,2)),2)</f>
        <v>0</v>
      </c>
      <c r="K15" s="16"/>
      <c r="Q15" s="24"/>
    </row>
    <row r="16" spans="1:17" ht="60">
      <c r="A16" s="33" t="s">
        <v>4</v>
      </c>
      <c r="B16" s="23" t="s">
        <v>103</v>
      </c>
      <c r="C16" s="13">
        <v>10</v>
      </c>
      <c r="D16" s="11" t="s">
        <v>58</v>
      </c>
      <c r="E16" s="14"/>
      <c r="F16" s="14"/>
      <c r="G16" s="14"/>
      <c r="H16" s="15">
        <f>ROUND((ROUND(C16,2)*ROUND(G16,2)),2)</f>
        <v>0</v>
      </c>
      <c r="Q16" s="24"/>
    </row>
    <row r="17" ht="15">
      <c r="Q17" s="24"/>
    </row>
    <row r="18" ht="15">
      <c r="Q18" s="24"/>
    </row>
    <row r="19" ht="15">
      <c r="Q19" s="24"/>
    </row>
    <row r="20" ht="15">
      <c r="Q20" s="24"/>
    </row>
    <row r="21" ht="15">
      <c r="Q21" s="24"/>
    </row>
    <row r="22" ht="15">
      <c r="Q22" s="24"/>
    </row>
    <row r="23" ht="15">
      <c r="Q23" s="24"/>
    </row>
    <row r="24" ht="15">
      <c r="Q24" s="24"/>
    </row>
    <row r="25" ht="15">
      <c r="Q25" s="24"/>
    </row>
    <row r="26" ht="15">
      <c r="Q26" s="24"/>
    </row>
    <row r="27" ht="15">
      <c r="Q27" s="24"/>
    </row>
    <row r="28" ht="15">
      <c r="Q28" s="24"/>
    </row>
    <row r="29" ht="15">
      <c r="Q29" s="24"/>
    </row>
    <row r="30" ht="15">
      <c r="Q30" s="24"/>
    </row>
    <row r="31" ht="15">
      <c r="Q31" s="24"/>
    </row>
    <row r="32" ht="15">
      <c r="Q32" s="24"/>
    </row>
    <row r="33" ht="15">
      <c r="Q33" s="24"/>
    </row>
    <row r="34" ht="15">
      <c r="Q34" s="24"/>
    </row>
    <row r="35" ht="15">
      <c r="Q35" s="24"/>
    </row>
    <row r="36" ht="15">
      <c r="Q36" s="24"/>
    </row>
    <row r="37" ht="15">
      <c r="Q37" s="24"/>
    </row>
    <row r="38" ht="15">
      <c r="Q38" s="24"/>
    </row>
    <row r="39" ht="15">
      <c r="Q39" s="24"/>
    </row>
    <row r="40" ht="15">
      <c r="Q40" s="24"/>
    </row>
    <row r="41" ht="15">
      <c r="Q41" s="24"/>
    </row>
    <row r="42" ht="15">
      <c r="Q42" s="24"/>
    </row>
    <row r="43" ht="15">
      <c r="Q43" s="24"/>
    </row>
    <row r="44" ht="15">
      <c r="Q44" s="24"/>
    </row>
    <row r="45" ht="15">
      <c r="Q45" s="24"/>
    </row>
    <row r="46" ht="15">
      <c r="Q46" s="24"/>
    </row>
    <row r="47" ht="15">
      <c r="Q47" s="24"/>
    </row>
    <row r="48" ht="15">
      <c r="Q48" s="24"/>
    </row>
    <row r="49" ht="15">
      <c r="Q49" s="24"/>
    </row>
    <row r="50" ht="15">
      <c r="Q50" s="24"/>
    </row>
    <row r="51" ht="15">
      <c r="Q51" s="24"/>
    </row>
    <row r="52" ht="15">
      <c r="Q52" s="24"/>
    </row>
    <row r="53" ht="15">
      <c r="Q53" s="24"/>
    </row>
    <row r="54" ht="15">
      <c r="Q54" s="24"/>
    </row>
    <row r="55" ht="15">
      <c r="Q55" s="24"/>
    </row>
  </sheetData>
  <sheetProtection/>
  <mergeCells count="1">
    <mergeCell ref="F9:G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V55"/>
  <sheetViews>
    <sheetView showGridLines="0" zoomScale="77" zoomScaleNormal="77" zoomScalePageLayoutView="85" workbookViewId="0" topLeftCell="A4">
      <selection activeCell="C34" sqref="C34"/>
    </sheetView>
  </sheetViews>
  <sheetFormatPr defaultColWidth="9.00390625" defaultRowHeight="12.75"/>
  <cols>
    <col min="1" max="1" width="7.00390625" style="24" customWidth="1"/>
    <col min="2" max="2" width="75.75390625" style="24" customWidth="1"/>
    <col min="3" max="3" width="12.875" style="24" customWidth="1"/>
    <col min="4" max="4" width="12.25390625" style="24" customWidth="1"/>
    <col min="5" max="5" width="30.75390625" style="57" customWidth="1"/>
    <col min="6" max="6" width="30.75390625" style="24" customWidth="1"/>
    <col min="7" max="9" width="24.625" style="24" customWidth="1"/>
    <col min="10" max="10" width="23.625" style="24" customWidth="1"/>
    <col min="11" max="11" width="17.875" style="24" customWidth="1"/>
    <col min="12" max="12" width="17.625" style="24" customWidth="1"/>
    <col min="13" max="16" width="16.375" style="24" customWidth="1"/>
    <col min="17" max="17" width="8.00390625" style="24" customWidth="1"/>
    <col min="18" max="18" width="15.875" style="24" customWidth="1"/>
    <col min="19" max="19" width="15.875" style="16" customWidth="1"/>
    <col min="20" max="20" width="15.875" style="24" customWidth="1"/>
    <col min="21" max="22" width="14.25390625" style="24" customWidth="1"/>
    <col min="23" max="23" width="15.25390625" style="24" customWidth="1"/>
    <col min="24" max="16384" width="9.125" style="24" customWidth="1"/>
  </cols>
  <sheetData>
    <row r="1" spans="2:22" ht="15">
      <c r="B1" s="66" t="str">
        <f>'formularz oferty'!D4</f>
        <v>DFP.271.178.2018.AB</v>
      </c>
      <c r="J1" s="67" t="s">
        <v>53</v>
      </c>
      <c r="K1" s="67"/>
      <c r="L1" s="67"/>
      <c r="M1" s="67"/>
      <c r="N1" s="67"/>
      <c r="O1" s="67"/>
      <c r="P1" s="67"/>
      <c r="U1" s="66"/>
      <c r="V1" s="66"/>
    </row>
    <row r="2" ht="30.75" customHeight="1">
      <c r="J2" s="68" t="s">
        <v>57</v>
      </c>
    </row>
    <row r="4" spans="2:22" ht="15">
      <c r="B4" s="1" t="s">
        <v>14</v>
      </c>
      <c r="C4" s="9">
        <v>6</v>
      </c>
      <c r="D4" s="53"/>
      <c r="E4" s="47"/>
      <c r="F4" s="25"/>
      <c r="G4" s="69" t="s">
        <v>18</v>
      </c>
      <c r="H4" s="69"/>
      <c r="I4" s="69"/>
      <c r="J4" s="25"/>
      <c r="K4" s="53"/>
      <c r="L4" s="25"/>
      <c r="M4" s="25"/>
      <c r="N4" s="25"/>
      <c r="O4" s="25"/>
      <c r="P4" s="25"/>
      <c r="V4" s="66"/>
    </row>
    <row r="5" spans="2:22" ht="15">
      <c r="B5" s="1"/>
      <c r="C5" s="53"/>
      <c r="D5" s="53"/>
      <c r="E5" s="47"/>
      <c r="F5" s="25"/>
      <c r="G5" s="69"/>
      <c r="H5" s="69"/>
      <c r="I5" s="69"/>
      <c r="J5" s="25"/>
      <c r="K5" s="53"/>
      <c r="L5" s="25"/>
      <c r="M5" s="25"/>
      <c r="N5" s="25"/>
      <c r="O5" s="25"/>
      <c r="P5" s="25"/>
      <c r="V5" s="66"/>
    </row>
    <row r="6" spans="1:16" ht="15">
      <c r="A6" s="1"/>
      <c r="C6" s="25"/>
      <c r="D6" s="25"/>
      <c r="E6" s="47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5">
      <c r="A7" s="1"/>
      <c r="C7" s="25"/>
      <c r="D7" s="25"/>
      <c r="E7" s="47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5">
      <c r="A8" s="1"/>
      <c r="C8" s="25"/>
      <c r="D8" s="25"/>
      <c r="E8" s="47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1:19" ht="15">
      <c r="A9" s="1"/>
      <c r="B9" s="1"/>
      <c r="C9" s="2"/>
      <c r="D9" s="3"/>
      <c r="E9" s="4" t="s">
        <v>1</v>
      </c>
      <c r="F9" s="43">
        <f>SUM(J14:J15)</f>
        <v>0</v>
      </c>
      <c r="G9" s="45"/>
      <c r="H9" s="29"/>
      <c r="I9" s="29"/>
      <c r="S9" s="24"/>
    </row>
    <row r="10" spans="1:19" ht="15">
      <c r="A10" s="1"/>
      <c r="C10" s="2"/>
      <c r="D10" s="3"/>
      <c r="E10" s="25"/>
      <c r="F10" s="25"/>
      <c r="G10" s="25"/>
      <c r="H10" s="25"/>
      <c r="I10" s="25"/>
      <c r="S10" s="24"/>
    </row>
    <row r="11" spans="1:19" ht="15">
      <c r="A11" s="1"/>
      <c r="B11" s="5" t="s">
        <v>15</v>
      </c>
      <c r="C11" s="6"/>
      <c r="D11" s="6"/>
      <c r="E11" s="6"/>
      <c r="F11" s="6"/>
      <c r="G11" s="6"/>
      <c r="H11" s="6"/>
      <c r="I11" s="6"/>
      <c r="S11" s="24"/>
    </row>
    <row r="12" spans="2:19" ht="15">
      <c r="B12" s="1"/>
      <c r="C12" s="7"/>
      <c r="D12" s="8"/>
      <c r="E12" s="24"/>
      <c r="S12" s="24"/>
    </row>
    <row r="13" spans="1:10" s="12" customFormat="1" ht="40.5" customHeight="1">
      <c r="A13" s="9" t="s">
        <v>38</v>
      </c>
      <c r="B13" s="9" t="s">
        <v>55</v>
      </c>
      <c r="C13" s="10" t="s">
        <v>0</v>
      </c>
      <c r="D13" s="11"/>
      <c r="E13" s="9" t="s">
        <v>93</v>
      </c>
      <c r="F13" s="9" t="s">
        <v>54</v>
      </c>
      <c r="G13" s="9" t="s">
        <v>122</v>
      </c>
      <c r="H13" s="9" t="s">
        <v>123</v>
      </c>
      <c r="I13" s="9" t="s">
        <v>124</v>
      </c>
      <c r="J13" s="9" t="s">
        <v>16</v>
      </c>
    </row>
    <row r="14" spans="1:19" ht="60">
      <c r="A14" s="33" t="s">
        <v>2</v>
      </c>
      <c r="B14" s="23" t="s">
        <v>114</v>
      </c>
      <c r="C14" s="13">
        <v>20000</v>
      </c>
      <c r="D14" s="11" t="s">
        <v>58</v>
      </c>
      <c r="E14" s="14"/>
      <c r="F14" s="14"/>
      <c r="G14" s="14"/>
      <c r="H14" s="14"/>
      <c r="I14" s="14"/>
      <c r="J14" s="15">
        <f>ROUND((ROUND(H14,2)*ROUND(I14,2)),2)</f>
        <v>0</v>
      </c>
      <c r="M14" s="16"/>
      <c r="S14" s="24"/>
    </row>
    <row r="15" spans="1:19" ht="60">
      <c r="A15" s="33" t="s">
        <v>3</v>
      </c>
      <c r="B15" s="23" t="s">
        <v>107</v>
      </c>
      <c r="C15" s="13">
        <v>2000</v>
      </c>
      <c r="D15" s="11" t="s">
        <v>58</v>
      </c>
      <c r="E15" s="14"/>
      <c r="F15" s="14"/>
      <c r="G15" s="14"/>
      <c r="H15" s="14"/>
      <c r="I15" s="14"/>
      <c r="J15" s="15">
        <f>ROUND((ROUND(H15,2)*ROUND(I15,2)),2)</f>
        <v>0</v>
      </c>
      <c r="M15" s="16"/>
      <c r="S15" s="24"/>
    </row>
    <row r="16" ht="15">
      <c r="S16" s="24"/>
    </row>
    <row r="17" spans="1:19" ht="63.75" customHeight="1">
      <c r="A17" s="70" t="s">
        <v>125</v>
      </c>
      <c r="B17" s="70"/>
      <c r="C17" s="70"/>
      <c r="D17" s="70"/>
      <c r="E17" s="70"/>
      <c r="F17" s="70"/>
      <c r="G17" s="70"/>
      <c r="H17" s="70"/>
      <c r="I17" s="70"/>
      <c r="J17" s="70"/>
      <c r="S17" s="24"/>
    </row>
    <row r="18" ht="15">
      <c r="S18" s="24"/>
    </row>
    <row r="19" ht="15">
      <c r="S19" s="24"/>
    </row>
    <row r="20" ht="15">
      <c r="S20" s="24"/>
    </row>
    <row r="21" ht="15">
      <c r="S21" s="24"/>
    </row>
    <row r="22" ht="15">
      <c r="S22" s="24"/>
    </row>
    <row r="23" ht="15">
      <c r="S23" s="24"/>
    </row>
    <row r="24" ht="15">
      <c r="S24" s="24"/>
    </row>
    <row r="25" ht="15">
      <c r="S25" s="24"/>
    </row>
    <row r="26" ht="15">
      <c r="S26" s="24"/>
    </row>
    <row r="27" ht="15">
      <c r="S27" s="24"/>
    </row>
    <row r="28" ht="15">
      <c r="S28" s="24"/>
    </row>
    <row r="29" ht="15">
      <c r="S29" s="24"/>
    </row>
    <row r="30" ht="15">
      <c r="S30" s="24"/>
    </row>
    <row r="31" ht="15">
      <c r="S31" s="24"/>
    </row>
    <row r="32" ht="15">
      <c r="S32" s="24"/>
    </row>
    <row r="33" ht="15">
      <c r="S33" s="24"/>
    </row>
    <row r="34" ht="15">
      <c r="S34" s="24"/>
    </row>
    <row r="35" ht="15">
      <c r="S35" s="24"/>
    </row>
    <row r="36" ht="15">
      <c r="S36" s="24"/>
    </row>
    <row r="37" ht="15">
      <c r="S37" s="24"/>
    </row>
    <row r="38" ht="15">
      <c r="S38" s="24"/>
    </row>
    <row r="39" ht="15">
      <c r="S39" s="24"/>
    </row>
    <row r="40" ht="15">
      <c r="S40" s="24"/>
    </row>
    <row r="41" ht="15">
      <c r="S41" s="24"/>
    </row>
    <row r="42" ht="15">
      <c r="S42" s="24"/>
    </row>
    <row r="43" ht="15">
      <c r="S43" s="24"/>
    </row>
    <row r="44" ht="15">
      <c r="S44" s="24"/>
    </row>
    <row r="45" ht="15">
      <c r="S45" s="24"/>
    </row>
    <row r="46" ht="15">
      <c r="S46" s="24"/>
    </row>
    <row r="47" ht="15">
      <c r="S47" s="24"/>
    </row>
    <row r="48" ht="15">
      <c r="S48" s="24"/>
    </row>
    <row r="49" ht="15">
      <c r="S49" s="24"/>
    </row>
    <row r="50" ht="15">
      <c r="S50" s="24"/>
    </row>
    <row r="51" ht="15">
      <c r="S51" s="24"/>
    </row>
    <row r="52" ht="15">
      <c r="S52" s="24"/>
    </row>
    <row r="53" ht="15">
      <c r="S53" s="24"/>
    </row>
    <row r="54" ht="15">
      <c r="S54" s="24"/>
    </row>
    <row r="55" ht="15">
      <c r="S55" s="24"/>
    </row>
  </sheetData>
  <sheetProtection/>
  <mergeCells count="2">
    <mergeCell ref="F9:G9"/>
    <mergeCell ref="A17:J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56"/>
  <sheetViews>
    <sheetView showGridLines="0" zoomScale="77" zoomScaleNormal="77" zoomScalePageLayoutView="85" workbookViewId="0" topLeftCell="A1">
      <selection activeCell="C34" sqref="C34"/>
    </sheetView>
  </sheetViews>
  <sheetFormatPr defaultColWidth="9.00390625" defaultRowHeight="12.75"/>
  <cols>
    <col min="1" max="1" width="7.00390625" style="24" customWidth="1"/>
    <col min="2" max="2" width="75.75390625" style="24" customWidth="1"/>
    <col min="3" max="3" width="12.875" style="24" customWidth="1"/>
    <col min="4" max="4" width="12.25390625" style="24" customWidth="1"/>
    <col min="5" max="5" width="30.75390625" style="57" customWidth="1"/>
    <col min="6" max="6" width="30.75390625" style="24" customWidth="1"/>
    <col min="7" max="7" width="24.625" style="24" customWidth="1"/>
    <col min="8" max="8" width="23.625" style="24" customWidth="1"/>
    <col min="9" max="9" width="17.875" style="24" customWidth="1"/>
    <col min="10" max="10" width="17.625" style="24" customWidth="1"/>
    <col min="11" max="14" width="16.375" style="24" customWidth="1"/>
    <col min="15" max="15" width="8.00390625" style="24" customWidth="1"/>
    <col min="16" max="16" width="15.875" style="24" customWidth="1"/>
    <col min="17" max="17" width="15.875" style="16" customWidth="1"/>
    <col min="18" max="18" width="15.875" style="24" customWidth="1"/>
    <col min="19" max="20" width="14.25390625" style="24" customWidth="1"/>
    <col min="21" max="21" width="15.25390625" style="24" customWidth="1"/>
    <col min="22" max="16384" width="9.125" style="24" customWidth="1"/>
  </cols>
  <sheetData>
    <row r="1" spans="2:20" ht="15">
      <c r="B1" s="66" t="str">
        <f>'formularz oferty'!D4</f>
        <v>DFP.271.178.2018.AB</v>
      </c>
      <c r="H1" s="67" t="s">
        <v>53</v>
      </c>
      <c r="I1" s="67"/>
      <c r="J1" s="67"/>
      <c r="K1" s="67"/>
      <c r="L1" s="67"/>
      <c r="M1" s="67"/>
      <c r="N1" s="67"/>
      <c r="S1" s="66"/>
      <c r="T1" s="66"/>
    </row>
    <row r="2" ht="30.75" customHeight="1">
      <c r="H2" s="68" t="s">
        <v>57</v>
      </c>
    </row>
    <row r="4" spans="2:20" ht="15">
      <c r="B4" s="1" t="s">
        <v>14</v>
      </c>
      <c r="C4" s="9">
        <v>7</v>
      </c>
      <c r="D4" s="53"/>
      <c r="E4" s="47"/>
      <c r="F4" s="25"/>
      <c r="G4" s="69" t="s">
        <v>18</v>
      </c>
      <c r="H4" s="25"/>
      <c r="I4" s="53"/>
      <c r="J4" s="25"/>
      <c r="K4" s="25"/>
      <c r="L4" s="25"/>
      <c r="M4" s="25"/>
      <c r="N4" s="25"/>
      <c r="T4" s="66"/>
    </row>
    <row r="5" spans="2:20" ht="15">
      <c r="B5" s="1"/>
      <c r="C5" s="53"/>
      <c r="D5" s="53"/>
      <c r="E5" s="47"/>
      <c r="F5" s="25"/>
      <c r="G5" s="69"/>
      <c r="H5" s="25"/>
      <c r="I5" s="53"/>
      <c r="J5" s="25"/>
      <c r="K5" s="25"/>
      <c r="L5" s="25"/>
      <c r="M5" s="25"/>
      <c r="N5" s="25"/>
      <c r="T5" s="66"/>
    </row>
    <row r="6" spans="1:14" ht="15">
      <c r="A6" s="1"/>
      <c r="C6" s="25"/>
      <c r="D6" s="25"/>
      <c r="E6" s="47"/>
      <c r="F6" s="25"/>
      <c r="G6" s="25"/>
      <c r="H6" s="25"/>
      <c r="I6" s="25"/>
      <c r="J6" s="25"/>
      <c r="K6" s="25"/>
      <c r="L6" s="25"/>
      <c r="M6" s="25"/>
      <c r="N6" s="25"/>
    </row>
    <row r="7" spans="1:14" ht="15">
      <c r="A7" s="1"/>
      <c r="C7" s="25"/>
      <c r="D7" s="25"/>
      <c r="E7" s="47"/>
      <c r="F7" s="25"/>
      <c r="G7" s="25"/>
      <c r="H7" s="25"/>
      <c r="I7" s="25"/>
      <c r="J7" s="25"/>
      <c r="K7" s="25"/>
      <c r="L7" s="25"/>
      <c r="M7" s="25"/>
      <c r="N7" s="25"/>
    </row>
    <row r="8" spans="1:14" ht="15">
      <c r="A8" s="1"/>
      <c r="C8" s="25"/>
      <c r="D8" s="25"/>
      <c r="E8" s="47"/>
      <c r="F8" s="25"/>
      <c r="G8" s="25"/>
      <c r="H8" s="25"/>
      <c r="I8" s="25"/>
      <c r="J8" s="25"/>
      <c r="K8" s="25"/>
      <c r="L8" s="25"/>
      <c r="M8" s="25"/>
      <c r="N8" s="25"/>
    </row>
    <row r="9" spans="1:17" ht="15">
      <c r="A9" s="1"/>
      <c r="B9" s="1"/>
      <c r="C9" s="2"/>
      <c r="D9" s="3"/>
      <c r="E9" s="4" t="s">
        <v>1</v>
      </c>
      <c r="F9" s="43">
        <f>SUM(H14:H15)</f>
        <v>0</v>
      </c>
      <c r="G9" s="45"/>
      <c r="Q9" s="24"/>
    </row>
    <row r="10" spans="1:17" ht="15">
      <c r="A10" s="1"/>
      <c r="C10" s="2"/>
      <c r="D10" s="3"/>
      <c r="E10" s="25"/>
      <c r="F10" s="25"/>
      <c r="G10" s="25"/>
      <c r="Q10" s="24"/>
    </row>
    <row r="11" spans="1:17" ht="15">
      <c r="A11" s="1"/>
      <c r="B11" s="5" t="s">
        <v>15</v>
      </c>
      <c r="C11" s="6"/>
      <c r="D11" s="6"/>
      <c r="E11" s="6"/>
      <c r="F11" s="6"/>
      <c r="G11" s="6"/>
      <c r="Q11" s="24"/>
    </row>
    <row r="12" spans="2:17" ht="15">
      <c r="B12" s="1"/>
      <c r="C12" s="7"/>
      <c r="D12" s="8"/>
      <c r="E12" s="24"/>
      <c r="Q12" s="24"/>
    </row>
    <row r="13" spans="1:8" s="12" customFormat="1" ht="40.5" customHeight="1">
      <c r="A13" s="9" t="s">
        <v>38</v>
      </c>
      <c r="B13" s="9" t="s">
        <v>55</v>
      </c>
      <c r="C13" s="10" t="s">
        <v>0</v>
      </c>
      <c r="D13" s="11"/>
      <c r="E13" s="9" t="s">
        <v>93</v>
      </c>
      <c r="F13" s="9" t="s">
        <v>54</v>
      </c>
      <c r="G13" s="9" t="s">
        <v>56</v>
      </c>
      <c r="H13" s="9" t="s">
        <v>16</v>
      </c>
    </row>
    <row r="14" spans="1:17" ht="30">
      <c r="A14" s="33" t="s">
        <v>2</v>
      </c>
      <c r="B14" s="23" t="s">
        <v>141</v>
      </c>
      <c r="C14" s="13">
        <v>300</v>
      </c>
      <c r="D14" s="11" t="s">
        <v>58</v>
      </c>
      <c r="E14" s="14"/>
      <c r="F14" s="14"/>
      <c r="G14" s="14"/>
      <c r="H14" s="15">
        <f>ROUND((ROUND(C14,2)*ROUND(G14,2)),2)</f>
        <v>0</v>
      </c>
      <c r="K14" s="16"/>
      <c r="Q14" s="24"/>
    </row>
    <row r="15" spans="1:17" ht="30">
      <c r="A15" s="33" t="s">
        <v>3</v>
      </c>
      <c r="B15" s="23" t="s">
        <v>142</v>
      </c>
      <c r="C15" s="13">
        <v>300</v>
      </c>
      <c r="D15" s="11" t="s">
        <v>58</v>
      </c>
      <c r="E15" s="14"/>
      <c r="F15" s="14"/>
      <c r="G15" s="14"/>
      <c r="H15" s="15">
        <f>ROUND((ROUND(C15,2)*ROUND(G15,2)),2)</f>
        <v>0</v>
      </c>
      <c r="K15" s="16"/>
      <c r="Q15" s="24"/>
    </row>
    <row r="16" ht="15">
      <c r="Q16" s="24"/>
    </row>
    <row r="17" ht="15">
      <c r="Q17" s="24"/>
    </row>
    <row r="18" ht="15">
      <c r="Q18" s="24"/>
    </row>
    <row r="19" ht="15">
      <c r="Q19" s="24"/>
    </row>
    <row r="20" ht="15">
      <c r="Q20" s="24"/>
    </row>
    <row r="21" ht="15">
      <c r="Q21" s="24"/>
    </row>
    <row r="22" ht="15">
      <c r="Q22" s="24"/>
    </row>
    <row r="23" ht="15">
      <c r="Q23" s="24"/>
    </row>
    <row r="24" ht="15">
      <c r="Q24" s="24"/>
    </row>
    <row r="25" ht="15">
      <c r="Q25" s="24"/>
    </row>
    <row r="26" ht="15">
      <c r="Q26" s="24"/>
    </row>
    <row r="27" ht="15">
      <c r="Q27" s="24"/>
    </row>
    <row r="28" ht="15">
      <c r="Q28" s="24"/>
    </row>
    <row r="29" ht="15">
      <c r="Q29" s="24"/>
    </row>
    <row r="30" ht="15">
      <c r="Q30" s="24"/>
    </row>
    <row r="31" ht="15">
      <c r="Q31" s="24"/>
    </row>
    <row r="32" ht="15">
      <c r="Q32" s="24"/>
    </row>
    <row r="33" ht="15">
      <c r="Q33" s="24"/>
    </row>
    <row r="34" ht="15">
      <c r="Q34" s="24"/>
    </row>
    <row r="35" ht="15">
      <c r="Q35" s="24"/>
    </row>
    <row r="36" ht="15">
      <c r="Q36" s="24"/>
    </row>
    <row r="37" ht="15">
      <c r="Q37" s="24"/>
    </row>
    <row r="38" ht="15">
      <c r="Q38" s="24"/>
    </row>
    <row r="39" ht="15">
      <c r="Q39" s="24"/>
    </row>
    <row r="40" ht="15">
      <c r="Q40" s="24"/>
    </row>
    <row r="41" ht="15">
      <c r="Q41" s="24"/>
    </row>
    <row r="42" ht="15">
      <c r="Q42" s="24"/>
    </row>
    <row r="43" ht="15">
      <c r="Q43" s="24"/>
    </row>
    <row r="44" ht="15">
      <c r="Q44" s="24"/>
    </row>
    <row r="45" ht="15">
      <c r="Q45" s="24"/>
    </row>
    <row r="46" ht="15">
      <c r="Q46" s="24"/>
    </row>
    <row r="47" ht="15">
      <c r="Q47" s="24"/>
    </row>
    <row r="48" ht="15">
      <c r="Q48" s="24"/>
    </row>
    <row r="49" ht="15">
      <c r="Q49" s="24"/>
    </row>
    <row r="50" ht="15">
      <c r="Q50" s="24"/>
    </row>
    <row r="51" ht="15">
      <c r="Q51" s="24"/>
    </row>
    <row r="52" ht="15">
      <c r="Q52" s="24"/>
    </row>
    <row r="53" ht="15">
      <c r="Q53" s="24"/>
    </row>
    <row r="54" ht="15">
      <c r="Q54" s="24"/>
    </row>
    <row r="55" ht="15">
      <c r="Q55" s="24"/>
    </row>
    <row r="56" ht="15">
      <c r="Q56" s="24"/>
    </row>
  </sheetData>
  <sheetProtection/>
  <mergeCells count="1">
    <mergeCell ref="F9:G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55"/>
  <sheetViews>
    <sheetView showGridLines="0" zoomScale="77" zoomScaleNormal="77" zoomScalePageLayoutView="80" workbookViewId="0" topLeftCell="A1">
      <selection activeCell="C34" sqref="C34"/>
    </sheetView>
  </sheetViews>
  <sheetFormatPr defaultColWidth="9.00390625" defaultRowHeight="12.75"/>
  <cols>
    <col min="1" max="1" width="7.00390625" style="24" customWidth="1"/>
    <col min="2" max="2" width="75.75390625" style="24" customWidth="1"/>
    <col min="3" max="3" width="12.875" style="24" customWidth="1"/>
    <col min="4" max="4" width="12.25390625" style="24" customWidth="1"/>
    <col min="5" max="5" width="30.75390625" style="57" customWidth="1"/>
    <col min="6" max="6" width="30.75390625" style="24" customWidth="1"/>
    <col min="7" max="7" width="24.625" style="24" customWidth="1"/>
    <col min="8" max="8" width="23.625" style="24" customWidth="1"/>
    <col min="9" max="9" width="17.875" style="24" customWidth="1"/>
    <col min="10" max="10" width="17.625" style="24" customWidth="1"/>
    <col min="11" max="14" width="16.375" style="24" customWidth="1"/>
    <col min="15" max="15" width="8.00390625" style="24" customWidth="1"/>
    <col min="16" max="16" width="15.875" style="24" customWidth="1"/>
    <col min="17" max="17" width="15.875" style="16" customWidth="1"/>
    <col min="18" max="18" width="15.875" style="24" customWidth="1"/>
    <col min="19" max="20" width="14.25390625" style="24" customWidth="1"/>
    <col min="21" max="21" width="15.25390625" style="24" customWidth="1"/>
    <col min="22" max="16384" width="9.125" style="24" customWidth="1"/>
  </cols>
  <sheetData>
    <row r="1" spans="2:20" ht="15">
      <c r="B1" s="66" t="str">
        <f>'formularz oferty'!D4</f>
        <v>DFP.271.178.2018.AB</v>
      </c>
      <c r="H1" s="67" t="s">
        <v>53</v>
      </c>
      <c r="I1" s="67"/>
      <c r="J1" s="67"/>
      <c r="K1" s="67"/>
      <c r="L1" s="67"/>
      <c r="M1" s="67"/>
      <c r="N1" s="67"/>
      <c r="S1" s="66"/>
      <c r="T1" s="66"/>
    </row>
    <row r="2" ht="30.75" customHeight="1">
      <c r="H2" s="68" t="s">
        <v>57</v>
      </c>
    </row>
    <row r="4" spans="2:20" ht="15">
      <c r="B4" s="1" t="s">
        <v>14</v>
      </c>
      <c r="C4" s="9">
        <v>8</v>
      </c>
      <c r="D4" s="53"/>
      <c r="E4" s="47"/>
      <c r="F4" s="25"/>
      <c r="G4" s="69" t="s">
        <v>18</v>
      </c>
      <c r="H4" s="25"/>
      <c r="I4" s="53"/>
      <c r="J4" s="25"/>
      <c r="K4" s="25"/>
      <c r="L4" s="25"/>
      <c r="M4" s="25"/>
      <c r="N4" s="25"/>
      <c r="T4" s="66"/>
    </row>
    <row r="5" spans="2:20" ht="15">
      <c r="B5" s="1"/>
      <c r="C5" s="53"/>
      <c r="D5" s="53"/>
      <c r="E5" s="47"/>
      <c r="F5" s="25"/>
      <c r="G5" s="69"/>
      <c r="H5" s="25"/>
      <c r="I5" s="53"/>
      <c r="J5" s="25"/>
      <c r="K5" s="25"/>
      <c r="L5" s="25"/>
      <c r="M5" s="25"/>
      <c r="N5" s="25"/>
      <c r="T5" s="66"/>
    </row>
    <row r="6" spans="1:14" ht="15">
      <c r="A6" s="1"/>
      <c r="C6" s="25"/>
      <c r="D6" s="25"/>
      <c r="E6" s="47"/>
      <c r="F6" s="25"/>
      <c r="G6" s="25"/>
      <c r="H6" s="25"/>
      <c r="I6" s="25"/>
      <c r="J6" s="25"/>
      <c r="K6" s="25"/>
      <c r="L6" s="25"/>
      <c r="M6" s="25"/>
      <c r="N6" s="25"/>
    </row>
    <row r="7" spans="1:14" ht="15">
      <c r="A7" s="1"/>
      <c r="C7" s="25"/>
      <c r="D7" s="25"/>
      <c r="E7" s="47"/>
      <c r="F7" s="25"/>
      <c r="G7" s="25"/>
      <c r="H7" s="25"/>
      <c r="I7" s="25"/>
      <c r="J7" s="25"/>
      <c r="K7" s="25"/>
      <c r="L7" s="25"/>
      <c r="M7" s="25"/>
      <c r="N7" s="25"/>
    </row>
    <row r="8" spans="1:14" ht="15">
      <c r="A8" s="1"/>
      <c r="C8" s="25"/>
      <c r="D8" s="25"/>
      <c r="E8" s="47"/>
      <c r="F8" s="25"/>
      <c r="G8" s="25"/>
      <c r="H8" s="25"/>
      <c r="I8" s="25"/>
      <c r="J8" s="25"/>
      <c r="K8" s="25"/>
      <c r="L8" s="25"/>
      <c r="M8" s="25"/>
      <c r="N8" s="25"/>
    </row>
    <row r="9" spans="1:17" ht="15">
      <c r="A9" s="1"/>
      <c r="B9" s="1"/>
      <c r="C9" s="2"/>
      <c r="D9" s="3"/>
      <c r="E9" s="4" t="s">
        <v>1</v>
      </c>
      <c r="F9" s="43">
        <f>SUM(H14:H14)</f>
        <v>0</v>
      </c>
      <c r="G9" s="45"/>
      <c r="Q9" s="24"/>
    </row>
    <row r="10" spans="1:17" ht="15">
      <c r="A10" s="1"/>
      <c r="C10" s="2"/>
      <c r="D10" s="3"/>
      <c r="E10" s="25"/>
      <c r="F10" s="25"/>
      <c r="G10" s="25"/>
      <c r="Q10" s="24"/>
    </row>
    <row r="11" spans="1:17" ht="15">
      <c r="A11" s="1"/>
      <c r="B11" s="5" t="s">
        <v>15</v>
      </c>
      <c r="C11" s="6"/>
      <c r="D11" s="6"/>
      <c r="E11" s="6"/>
      <c r="F11" s="6"/>
      <c r="G11" s="6"/>
      <c r="Q11" s="24"/>
    </row>
    <row r="12" spans="2:17" ht="15">
      <c r="B12" s="1"/>
      <c r="C12" s="7"/>
      <c r="D12" s="8"/>
      <c r="E12" s="24"/>
      <c r="Q12" s="24"/>
    </row>
    <row r="13" spans="1:8" s="12" customFormat="1" ht="40.5" customHeight="1">
      <c r="A13" s="9" t="s">
        <v>38</v>
      </c>
      <c r="B13" s="9" t="s">
        <v>55</v>
      </c>
      <c r="C13" s="10" t="s">
        <v>0</v>
      </c>
      <c r="D13" s="11"/>
      <c r="E13" s="9" t="s">
        <v>93</v>
      </c>
      <c r="F13" s="9" t="s">
        <v>54</v>
      </c>
      <c r="G13" s="9" t="s">
        <v>56</v>
      </c>
      <c r="H13" s="9" t="s">
        <v>16</v>
      </c>
    </row>
    <row r="14" spans="1:17" ht="60">
      <c r="A14" s="33" t="s">
        <v>2</v>
      </c>
      <c r="B14" s="23" t="s">
        <v>135</v>
      </c>
      <c r="C14" s="13">
        <v>10000</v>
      </c>
      <c r="D14" s="11" t="s">
        <v>58</v>
      </c>
      <c r="E14" s="14"/>
      <c r="F14" s="14"/>
      <c r="G14" s="14"/>
      <c r="H14" s="15">
        <f>ROUND((ROUND(C14,2)*ROUND(G14,2)),2)</f>
        <v>0</v>
      </c>
      <c r="K14" s="16"/>
      <c r="Q14" s="24"/>
    </row>
    <row r="15" ht="15">
      <c r="Q15" s="24"/>
    </row>
    <row r="16" ht="15">
      <c r="Q16" s="24"/>
    </row>
    <row r="17" ht="15">
      <c r="Q17" s="24"/>
    </row>
    <row r="18" ht="15">
      <c r="Q18" s="24"/>
    </row>
    <row r="19" ht="15">
      <c r="Q19" s="24"/>
    </row>
    <row r="20" ht="15">
      <c r="Q20" s="24"/>
    </row>
    <row r="21" ht="15">
      <c r="Q21" s="24"/>
    </row>
    <row r="22" ht="15">
      <c r="Q22" s="24"/>
    </row>
    <row r="23" ht="15">
      <c r="Q23" s="24"/>
    </row>
    <row r="24" ht="15">
      <c r="Q24" s="24"/>
    </row>
    <row r="25" ht="15">
      <c r="Q25" s="24"/>
    </row>
    <row r="26" ht="15">
      <c r="Q26" s="24"/>
    </row>
    <row r="27" ht="15">
      <c r="Q27" s="24"/>
    </row>
    <row r="28" ht="15">
      <c r="Q28" s="24"/>
    </row>
    <row r="29" ht="15">
      <c r="Q29" s="24"/>
    </row>
    <row r="30" ht="15">
      <c r="Q30" s="24"/>
    </row>
    <row r="31" ht="15">
      <c r="Q31" s="24"/>
    </row>
    <row r="32" ht="15">
      <c r="Q32" s="24"/>
    </row>
    <row r="33" ht="15">
      <c r="Q33" s="24"/>
    </row>
    <row r="34" ht="15">
      <c r="Q34" s="24"/>
    </row>
    <row r="35" ht="15">
      <c r="Q35" s="24"/>
    </row>
    <row r="36" ht="15">
      <c r="Q36" s="24"/>
    </row>
    <row r="37" ht="15">
      <c r="Q37" s="24"/>
    </row>
    <row r="38" ht="15">
      <c r="Q38" s="24"/>
    </row>
    <row r="39" ht="15">
      <c r="Q39" s="24"/>
    </row>
    <row r="40" ht="15">
      <c r="Q40" s="24"/>
    </row>
    <row r="41" ht="15">
      <c r="Q41" s="24"/>
    </row>
    <row r="42" ht="15">
      <c r="Q42" s="24"/>
    </row>
    <row r="43" ht="15">
      <c r="Q43" s="24"/>
    </row>
    <row r="44" ht="15">
      <c r="Q44" s="24"/>
    </row>
    <row r="45" ht="15">
      <c r="Q45" s="24"/>
    </row>
    <row r="46" ht="15">
      <c r="Q46" s="24"/>
    </row>
    <row r="47" ht="15">
      <c r="Q47" s="24"/>
    </row>
    <row r="48" ht="15">
      <c r="Q48" s="24"/>
    </row>
    <row r="49" ht="15">
      <c r="Q49" s="24"/>
    </row>
    <row r="50" ht="15">
      <c r="Q50" s="24"/>
    </row>
    <row r="51" ht="15">
      <c r="Q51" s="24"/>
    </row>
    <row r="52" ht="15">
      <c r="Q52" s="24"/>
    </row>
    <row r="53" ht="15">
      <c r="Q53" s="24"/>
    </row>
    <row r="54" ht="15">
      <c r="Q54" s="24"/>
    </row>
    <row r="55" ht="15">
      <c r="Q55" s="24"/>
    </row>
  </sheetData>
  <sheetProtection/>
  <mergeCells count="1">
    <mergeCell ref="F9:G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Bęben</cp:lastModifiedBy>
  <cp:lastPrinted>2018-10-25T05:33:33Z</cp:lastPrinted>
  <dcterms:created xsi:type="dcterms:W3CDTF">2003-05-16T10:10:29Z</dcterms:created>
  <dcterms:modified xsi:type="dcterms:W3CDTF">2018-10-26T07:50:07Z</dcterms:modified>
  <cp:category/>
  <cp:version/>
  <cp:contentType/>
  <cp:contentStatus/>
</cp:coreProperties>
</file>