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AB\Przetargi\2019\38 materiały do sterylizacji małe\odpowiedzi 3\"/>
    </mc:Choice>
  </mc:AlternateContent>
  <bookViews>
    <workbookView xWindow="0" yWindow="0" windowWidth="23040" windowHeight="9030" tabRatio="888" activeTab="2"/>
  </bookViews>
  <sheets>
    <sheet name="Informacje ogólne" sheetId="1" r:id="rId1"/>
    <sheet name="Część 1" sheetId="2" r:id="rId2"/>
    <sheet name="Część 2" sheetId="4" r:id="rId3"/>
    <sheet name="Część 3" sheetId="5" r:id="rId4"/>
    <sheet name="Część 4" sheetId="6" r:id="rId5"/>
  </sheets>
  <definedNames>
    <definedName name="_xlnm.Print_Area" localSheetId="1">'Część 1'!$A$1:$I$12</definedName>
    <definedName name="_xlnm.Print_Area" localSheetId="2">'Część 2'!$A$1:$I$12</definedName>
    <definedName name="_xlnm.Print_Area" localSheetId="3">'Część 3'!$A$1:$I$12</definedName>
    <definedName name="_xlnm.Print_Area" localSheetId="4">'Część 4'!$A$1:$I$12</definedName>
    <definedName name="_xlnm.Print_Area" localSheetId="0">'Informacje ogólne'!$A$1:$D$51</definedName>
  </definedNames>
  <calcPr calcId="162913"/>
</workbook>
</file>

<file path=xl/calcChain.xml><?xml version="1.0" encoding="utf-8"?>
<calcChain xmlns="http://schemas.openxmlformats.org/spreadsheetml/2006/main">
  <c r="I13" i="6" l="1"/>
  <c r="I12" i="6"/>
  <c r="I11" i="6"/>
  <c r="I10" i="6"/>
  <c r="B1" i="6"/>
  <c r="I13" i="5"/>
  <c r="I12" i="5"/>
  <c r="I11" i="5"/>
  <c r="I10" i="5"/>
  <c r="B1" i="5"/>
  <c r="I15" i="4"/>
  <c r="I14" i="4"/>
  <c r="I13" i="4"/>
  <c r="I12" i="4"/>
  <c r="I11" i="4"/>
  <c r="I10" i="4"/>
  <c r="G7" i="4" s="1"/>
  <c r="C22" i="1" s="1"/>
  <c r="B1" i="4"/>
  <c r="I11" i="2"/>
  <c r="I12" i="2"/>
  <c r="I13" i="2"/>
  <c r="I14" i="2"/>
  <c r="I15" i="2"/>
  <c r="G7" i="6" l="1"/>
  <c r="C24" i="1" s="1"/>
  <c r="G7" i="5"/>
  <c r="C23" i="1" s="1"/>
  <c r="I10" i="2" l="1"/>
  <c r="G7" i="2" s="1"/>
  <c r="C21" i="1" s="1"/>
  <c r="B1" i="2" l="1"/>
</calcChain>
</file>

<file path=xl/sharedStrings.xml><?xml version="1.0" encoding="utf-8"?>
<sst xmlns="http://schemas.openxmlformats.org/spreadsheetml/2006/main" count="156" uniqueCount="87">
  <si>
    <t>Cena brutto:</t>
  </si>
  <si>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</si>
  <si>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</si>
  <si>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</si>
  <si>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</si>
  <si>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</si>
  <si>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</si>
  <si>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</si>
  <si>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Wartość brutto pozycji</t>
  </si>
  <si>
    <t>ARKUSZ CENOWY</t>
  </si>
  <si>
    <t>Osoby które będą zawierały umowę ze strony Wykonawcy:</t>
  </si>
  <si>
    <t>Osoba(y)  odpowiedzialna za realizację umowy ze strony Wykonawcy</t>
  </si>
  <si>
    <t>Oświadczamy, że zapoznaliśmy się ze specyfikacją istotnych warunków zamówienia wraz z jej załącznikami i nie wnosimy do niej zastrzeżeń oraz, że zdobyliśmy konieczne informacje do przygotowania oferty.</t>
  </si>
  <si>
    <t>Nr konta bankowego do rozliczeń pomiędzy Zamawiającym a Wykonawcy</t>
  </si>
  <si>
    <t>Oświadczamy, że jesteśmy związani niniejszą ofertą przez okres podany w specyfikacji istotnych warunków zamówienia.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</si>
  <si>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</si>
  <si>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</si>
  <si>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</si>
  <si>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</si>
  <si>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 xml:space="preserve">Ilość </t>
  </si>
  <si>
    <t>Oświadczamy, że termin płatności wynosi 60 dni.</t>
  </si>
  <si>
    <t>Nazwa zamówienia</t>
  </si>
  <si>
    <t>Numer sprawy</t>
  </si>
  <si>
    <t>adres (siedziba) Wykonawcy:</t>
  </si>
  <si>
    <t>Oferujemy wykonanie przedmiotu zamówienia za cenę:</t>
  </si>
  <si>
    <t>NIP</t>
  </si>
  <si>
    <t>REGON</t>
  </si>
  <si>
    <t>osoba do kontaktu</t>
  </si>
  <si>
    <t>telefon</t>
  </si>
  <si>
    <t>faks</t>
  </si>
  <si>
    <t>email</t>
  </si>
  <si>
    <t>FORMULARZ OFERTY</t>
  </si>
  <si>
    <t>Nazwa handlowa
Producent</t>
  </si>
  <si>
    <t>Numer katalogowy 
(jeżeli istnieje)</t>
  </si>
  <si>
    <t>Cena jednostkowa brutto</t>
  </si>
  <si>
    <t>Załącznik nr 1 do specyfikacji</t>
  </si>
  <si>
    <t>Załącznik nr …… do umowy</t>
  </si>
  <si>
    <t>Załącznik nr 1a do specyfikacji</t>
  </si>
  <si>
    <t>J.M</t>
  </si>
  <si>
    <t>1.</t>
  </si>
  <si>
    <t>3.</t>
  </si>
  <si>
    <t>4.</t>
  </si>
  <si>
    <t>5.</t>
  </si>
  <si>
    <t>6.</t>
  </si>
  <si>
    <t>7.</t>
  </si>
  <si>
    <t>8.</t>
  </si>
  <si>
    <t>9.</t>
  </si>
  <si>
    <t>Numer części</t>
  </si>
  <si>
    <t>Część 1</t>
  </si>
  <si>
    <t>Część 2</t>
  </si>
  <si>
    <t>szt.</t>
  </si>
  <si>
    <t>10.</t>
  </si>
  <si>
    <t>Oświadczamy, że jesteśmy małym lub średnim przedsiębiorstwem: TAK/NIE (niepotrzebne skreślić).</t>
  </si>
  <si>
    <t>11.</t>
  </si>
  <si>
    <t xml:space="preserve">Oświadczamy, że wszystkie oferowane przez nas wyroby są dopuszczone do obrotu i używania na terenie Polski na zasadach określonych w ustawie z 20.05.2010 r. o wyrobach medycznych. Jednocześnie oświadczamy, że na każdorazowe wezwanie Zamawiającego przedstawimy dokumenty dopuszczające do obrotu i używania na terenie Polski. </t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</si>
  <si>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
</t>
    </r>
    <r>
      <rPr>
        <i/>
        <sz val="11"/>
        <color theme="1"/>
        <rFont val="Times New Roman"/>
        <family val="1"/>
        <charset val="238"/>
      </rPr>
      <t>*Jeżeli wykonawca nie poda tych informacji to Zamawiający przyjmie, że wykonawca nie zamierza powierzać żadnej części zamówienia podwykonawcy</t>
    </r>
  </si>
  <si>
    <r>
      <t xml:space="preserve">Oświadczam, że wybór niniejszej oferty będzie prowadził do powstania u Zamawiającego obowiązku podatkowego zgodnie z przepisami o podatku od towarów i usług w zakresie*: 
………………………………………………………………………………………………
</t>
    </r>
    <r>
      <rPr>
        <i/>
        <sz val="11"/>
        <color theme="1"/>
        <rFont val="Times New Roman"/>
        <family val="1"/>
        <charset val="238"/>
      </rPr>
      <t xml:space="preserve">*Jeżeli wykonawca nie poda powyższej informacji to Zamawiający przyjmie, że wybór oferty nie będzie prowadził do powstania u Zamawiającego obowiązku podatkowego zgodnie z przepisami o podatku od towarów i usług. </t>
    </r>
    <r>
      <rPr>
        <sz val="11"/>
        <color theme="1"/>
        <rFont val="Times New Roman"/>
        <family val="1"/>
        <charset val="238"/>
      </rPr>
      <t xml:space="preserve">
</t>
    </r>
  </si>
  <si>
    <t>DFP.271.38.2019.AB</t>
  </si>
  <si>
    <t>Dostawa materiałów do sterylizacji</t>
  </si>
  <si>
    <t>Część 3</t>
  </si>
  <si>
    <t>Część 4</t>
  </si>
  <si>
    <t xml:space="preserve">Oświadczamy, że zamówienie będziemy wykonywać do czasu wyczerpania kwoty wynagrodzenia umownego, jednak nie dłużej niż przez 12 miesięcy od dnia zawarcia umowy.
</t>
  </si>
  <si>
    <t xml:space="preserve">Włóknina niebieska 500mm x 500mm </t>
  </si>
  <si>
    <t xml:space="preserve">Włóknina niebieska 600mm x 600mm </t>
  </si>
  <si>
    <t xml:space="preserve">Włóknina niebieska 750mm x 750mm </t>
  </si>
  <si>
    <t>Włóknina niebieska 900mm x 900mm</t>
  </si>
  <si>
    <t>Włóknina niebieska1000mm x 1000mm</t>
  </si>
  <si>
    <t xml:space="preserve">Włóknina niebieska 1200mm x 1200mm </t>
  </si>
  <si>
    <t xml:space="preserve">Opis przedmiotu zamówienia </t>
  </si>
  <si>
    <t xml:space="preserve">Przedmiot zamówienia </t>
  </si>
  <si>
    <t>poz. 1-6
Włóknina do stosowania jako zewnętrzne i / lub wewnętrzne opakowanie do sterylizacji parowej, sterylizacji tlenkiem etylenu i formaldehydem. Włóknina  wzmocniona, niebieska o gramaturze min; 60 g/m2, wykonana z włókien celulozowych wzmocnionych włóknami syntetycznymi. Zawartość chlorków nie więcej niż 0,015%. Zawartość siarczanów nie więcej niż 0,01%. Zgodność z normą PN EN 868 - 2 lub równoważną</t>
  </si>
  <si>
    <t xml:space="preserve">poz. 1-6
Włóknina do stosowania jako zewnętrzne i / lub wewnętrzne opakowanie do sterylizacji parowej, sterylizacji tlenkiem etylenu i formaldehydem. Włóknina  wzmocniona, niebieska o gramaturze min; 66 g/m2, wykonana z włókien celulozowych wzmocnionych włóknami syntetycznymi. Zawartość chlorków nie więcej niż 0,015%. Zawartość siarczanów nie więcej niż 0,01%. Zgodność z normą PN EN 868 - 2 lub równoważną. </t>
  </si>
  <si>
    <t>poz. 1-4
Torebki papierowo-foliowe zgodne  z normą ISO; 11607-1, 2;  PN EN 868-3,5 lub równoważnymi; z nadrukowanymi  trzema wskaźnikami chemicznymi  procesu sterylizacji parowej, gazowej i formaldehydowej (Zamawiający dopuszcza  torebki papierowo-foliowe z dwoma wskaźnikami chemicznymi procesu sterylizacji parowej i gazowej) , z nadrukowanym kolorem referencyjnym przebarwienia. (Zamawiajacy dopuszcza nadrukowaną informację o przebarwieniu  wskaźnika po procesie sterylizacji).Gramatura papieru min 70g/m2, wytrzymałość na przedarcie nie mniej niż 700mN w obu kierunkach.  Papier zgodny z wymogami normy EN 868-3:2009 lub równoważnej. Folia składa się z  co najmniej 5 warstw folii, przezroczystej,  pozwalającej na łatwe i szybkie rozpoznanie zawartości pakietu. wytrzymałość na rozdarcie w obu kierunkach nie mniejsza niż 300mN.  Rozmiar +/- 10 
Dopuszczenie: torebki papierowo- foliowe o gramaturze papieru 60g,o wytrzymałości na przedarcie w kierunku walcowania 630 mN, w kierunku poprzecznym 670mN, odpornych na uszkodzenia mechaniczne, wysoką temperaturę i wilgotność oraz zmiany ciśnienia, o pozostałych parametrach zgodnych z SIWZ.</t>
  </si>
  <si>
    <t>Torebki papierowo - foliowe 300mm x 500mm</t>
  </si>
  <si>
    <t>Torebki papierowo - foliowe 150mm x 350mm</t>
  </si>
  <si>
    <t>Torebki papierowo - foliowe 205mm x 400mm</t>
  </si>
  <si>
    <t xml:space="preserve">Torebki papierowo - foliowe z fałdą 250mm x 480mm </t>
  </si>
  <si>
    <t>poz. 1-4
Papier sterylizacyjny  służący jako opakowanie do sterylizacji parą wodną, tlenkiem etylenu,  oraz formaldehydem. Papier sterylizacyjny biały i zielony powinien spełniać wymagania norm PN-EN 868-2, PN-EN ISO 11607-1 i PN-EN ISO 11607-2 lub równoważnych .Gramatura papieru  min 60 g/m2. Zawartość  chlorków nie więcej niż 0,015 %, zawartość siarczanów nie więcej niż  0,018%.</t>
  </si>
  <si>
    <t xml:space="preserve">Papier sterylizacyjny biały 1200mm x 1200mm </t>
  </si>
  <si>
    <t xml:space="preserve">Papier sterylizacyjny zielony 1200mm x 1200mm </t>
  </si>
  <si>
    <t xml:space="preserve">Papier sterylizacyjny biały 1000mm x 1000mm </t>
  </si>
  <si>
    <t xml:space="preserve">Papier sterylizacyjny zielony 1000mm x 1000mm </t>
  </si>
  <si>
    <t>Część nr 3: Zamawiający dopuszcza  by zgodnie z Ustawą o Wyrobach Medycznych (art. 11 pkt.8) oraz Wytycznymi SBA (Sterille Barier Association) oznakowanie CE oraz znak potwierdzający, że jest to produkt jednokrotnego użytku umieszczone było wyłącznie na opakowaniu sprzedażowym.</t>
  </si>
  <si>
    <t>Część nr 3: Zamawiający dopuszcza aby wskaźnik sterylizacji miał postać jednolitego prostokąta bez prążków, co zwiększa jego czytelność, o powierzchni nie mniejszej niż 1 cm2  zgodnie z normą PN 868.</t>
  </si>
  <si>
    <t>Część nr 3, poz. 3: Zamawiający dopuszcza torebki zgodne ze specyfikacją o rozmiarze 200 x 420 mm.</t>
  </si>
  <si>
    <t>Część nr 3, poz. 4: Zamawiający dopuszcza torebki zgodne ze specyfikacją o rozmiarze 200 x 400 x 55 mm.</t>
  </si>
  <si>
    <t>Część 2, poz. 1: Zamawiający dopuszcza włókninę zgodną ze specyfikacją w rozmiarze  600 x 600 mm.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</si>
</sst>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  <numFmt numFmtId="165" formatCode="_-* #,##0.00&quot; zł&quot;_-;\-* #,##0.00&quot; zł&quot;_-;_-* \-??&quot; zł&quot;_-;_-@_-"/>
    <numFmt numFmtId="166" formatCode="_-* #,##0.00\ _z_ł_-;\-* #,##0.00\ _z_ł_-;_-* \-??\ _z_ł_-;_-@_-"/>
    <numFmt numFmtId="167" formatCode="&quot; &quot;#,##0.00,&quot;zł &quot;;&quot;-&quot;#,##0.00,&quot;zł &quot;;&quot; &quot;&quot;-&quot;#&quot; zł &quot;;&quot; &quot;@&quot; &quot;"/>
  </numFmts>
  <fonts count="46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 CE"/>
      <charset val="238"/>
    </font>
    <font>
      <u/>
      <sz val="10"/>
      <color indexed="12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0"/>
      <color theme="1"/>
      <name val="RotisSansSerif"/>
      <family val="2"/>
      <charset val="238"/>
    </font>
    <font>
      <sz val="11"/>
      <name val="Book Antiqua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2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0"/>
      <color rgb="FF00000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DDDDDD"/>
        <bgColor rgb="FFFFCCCC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18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7" fillId="0" borderId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165" fontId="7" fillId="0" borderId="0" applyFill="0" applyBorder="0" applyAlignment="0" applyProtection="0"/>
    <xf numFmtId="0" fontId="11" fillId="9" borderId="5" applyNumberFormat="0" applyAlignment="0" applyProtection="0"/>
    <xf numFmtId="0" fontId="12" fillId="22" borderId="6" applyNumberFormat="0" applyAlignment="0" applyProtection="0"/>
    <xf numFmtId="0" fontId="13" fillId="6" borderId="0" applyNumberFormat="0" applyBorder="0" applyAlignment="0" applyProtection="0"/>
    <xf numFmtId="166" fontId="7" fillId="0" borderId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5" fillId="0" borderId="0" applyNumberFormat="0" applyFill="0" applyBorder="0" applyProtection="0">
      <alignment vertical="top" wrapText="1"/>
    </xf>
    <xf numFmtId="0" fontId="14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20" fillId="23" borderId="8" applyNumberFormat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7" fillId="0" borderId="0"/>
    <xf numFmtId="0" fontId="4" fillId="0" borderId="0"/>
    <xf numFmtId="0" fontId="4" fillId="0" borderId="0"/>
    <xf numFmtId="0" fontId="25" fillId="0" borderId="0"/>
    <xf numFmtId="0" fontId="4" fillId="0" borderId="0"/>
    <xf numFmtId="0" fontId="2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7" fillId="0" borderId="0"/>
    <xf numFmtId="0" fontId="4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2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2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2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7" fillId="0" borderId="0"/>
    <xf numFmtId="0" fontId="4" fillId="0" borderId="0"/>
    <xf numFmtId="0" fontId="14" fillId="0" borderId="0"/>
    <xf numFmtId="0" fontId="29" fillId="0" borderId="0"/>
    <xf numFmtId="0" fontId="1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2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22" borderId="5" applyNumberFormat="0" applyAlignment="0" applyProtection="0"/>
    <xf numFmtId="9" fontId="7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0" fontId="31" fillId="0" borderId="0"/>
    <xf numFmtId="0" fontId="32" fillId="0" borderId="12" applyNumberFormat="0" applyFill="0" applyAlignment="0" applyProtection="0"/>
    <xf numFmtId="167" fontId="14" fillId="0" borderId="0"/>
    <xf numFmtId="165" fontId="7" fillId="0" borderId="0" applyBorder="0" applyProtection="0"/>
    <xf numFmtId="0" fontId="33" fillId="0" borderId="0" applyNumberFormat="0" applyFill="0" applyBorder="0" applyAlignment="0" applyProtection="0"/>
    <xf numFmtId="0" fontId="34" fillId="24" borderId="0" applyBorder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7" fillId="25" borderId="13" applyNumberFormat="0" applyFont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4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7" fillId="5" borderId="0" applyNumberFormat="0" applyBorder="0" applyAlignment="0" applyProtection="0"/>
  </cellStyleXfs>
  <cellXfs count="98">
    <xf numFmtId="0" fontId="0" fillId="0" borderId="0" xfId="0"/>
    <xf numFmtId="0" fontId="5" fillId="0" borderId="0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right" vertical="top"/>
      <protection locked="0"/>
    </xf>
    <xf numFmtId="1" fontId="5" fillId="0" borderId="0" xfId="0" applyNumberFormat="1" applyFont="1" applyFill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38" fillId="0" borderId="0" xfId="0" applyFont="1" applyFill="1" applyAlignment="1" applyProtection="1">
      <alignment horizontal="left" vertical="top" wrapText="1"/>
      <protection locked="0"/>
    </xf>
    <xf numFmtId="0" fontId="38" fillId="0" borderId="0" xfId="0" applyFont="1" applyFill="1" applyAlignment="1" applyProtection="1">
      <alignment horizontal="left" vertical="top"/>
      <protection locked="0"/>
    </xf>
    <xf numFmtId="0" fontId="38" fillId="0" borderId="0" xfId="0" applyFont="1" applyFill="1" applyAlignment="1" applyProtection="1">
      <alignment horizontal="right" vertical="top" wrapText="1"/>
      <protection locked="0"/>
    </xf>
    <xf numFmtId="0" fontId="38" fillId="0" borderId="0" xfId="0" applyFont="1" applyFill="1" applyAlignment="1" applyProtection="1">
      <alignment horizontal="right" vertical="top"/>
      <protection locked="0"/>
    </xf>
    <xf numFmtId="1" fontId="38" fillId="0" borderId="0" xfId="0" applyNumberFormat="1" applyFont="1" applyFill="1" applyAlignment="1" applyProtection="1">
      <alignment horizontal="left" vertical="top" wrapText="1"/>
      <protection locked="0"/>
    </xf>
    <xf numFmtId="0" fontId="39" fillId="0" borderId="0" xfId="0" applyFont="1" applyFill="1" applyAlignment="1" applyProtection="1">
      <alignment horizontal="left" vertical="top" wrapText="1"/>
      <protection locked="0"/>
    </xf>
    <xf numFmtId="0" fontId="39" fillId="0" borderId="1" xfId="0" applyFont="1" applyFill="1" applyBorder="1" applyAlignment="1" applyProtection="1">
      <alignment horizontal="left" vertical="top" wrapText="1"/>
      <protection locked="0"/>
    </xf>
    <xf numFmtId="0" fontId="38" fillId="0" borderId="0" xfId="0" applyFont="1" applyFill="1" applyBorder="1" applyAlignment="1" applyProtection="1">
      <alignment horizontal="right" vertical="top" wrapText="1"/>
      <protection locked="0"/>
    </xf>
    <xf numFmtId="0" fontId="39" fillId="0" borderId="0" xfId="0" applyFont="1" applyFill="1" applyBorder="1" applyAlignment="1" applyProtection="1">
      <alignment horizontal="left" vertical="top"/>
      <protection locked="0"/>
    </xf>
    <xf numFmtId="0" fontId="39" fillId="0" borderId="0" xfId="0" applyFont="1" applyFill="1" applyBorder="1" applyAlignment="1" applyProtection="1">
      <alignment horizontal="left" vertical="top" wrapText="1"/>
      <protection locked="0"/>
    </xf>
    <xf numFmtId="0" fontId="38" fillId="0" borderId="0" xfId="0" applyFont="1" applyFill="1" applyBorder="1" applyAlignment="1" applyProtection="1">
      <alignment horizontal="left" vertical="top" wrapText="1"/>
      <protection locked="0"/>
    </xf>
    <xf numFmtId="1" fontId="38" fillId="0" borderId="0" xfId="0" applyNumberFormat="1" applyFont="1" applyFill="1" applyBorder="1" applyAlignment="1" applyProtection="1">
      <alignment horizontal="left" vertical="top" wrapText="1"/>
      <protection locked="0"/>
    </xf>
    <xf numFmtId="0" fontId="39" fillId="2" borderId="0" xfId="0" applyFont="1" applyFill="1" applyAlignment="1" applyProtection="1">
      <alignment horizontal="left" vertical="top" wrapText="1"/>
      <protection locked="0"/>
    </xf>
    <xf numFmtId="1" fontId="38" fillId="2" borderId="0" xfId="0" applyNumberFormat="1" applyFont="1" applyFill="1" applyBorder="1" applyAlignment="1" applyProtection="1">
      <alignment horizontal="left" vertical="top" wrapText="1"/>
      <protection locked="0"/>
    </xf>
    <xf numFmtId="0" fontId="38" fillId="2" borderId="0" xfId="0" applyFont="1" applyFill="1" applyBorder="1" applyAlignment="1" applyProtection="1">
      <alignment horizontal="center" vertical="top" wrapText="1"/>
      <protection locked="0"/>
    </xf>
    <xf numFmtId="0" fontId="39" fillId="2" borderId="1" xfId="0" applyFont="1" applyFill="1" applyBorder="1" applyAlignment="1" applyProtection="1">
      <alignment horizontal="left" vertical="top" wrapText="1"/>
      <protection locked="0"/>
    </xf>
    <xf numFmtId="44" fontId="38" fillId="2" borderId="3" xfId="0" applyNumberFormat="1" applyFont="1" applyFill="1" applyBorder="1" applyAlignment="1" applyProtection="1">
      <alignment horizontal="left" vertical="top" wrapText="1"/>
      <protection locked="0"/>
    </xf>
    <xf numFmtId="0" fontId="38" fillId="2" borderId="0" xfId="0" applyFont="1" applyFill="1" applyAlignment="1" applyProtection="1">
      <alignment horizontal="left" vertical="top" wrapText="1"/>
      <protection locked="0"/>
    </xf>
    <xf numFmtId="1" fontId="38" fillId="2" borderId="0" xfId="0" applyNumberFormat="1" applyFont="1" applyFill="1" applyAlignment="1" applyProtection="1">
      <alignment horizontal="left" vertical="top" wrapText="1"/>
      <protection locked="0"/>
    </xf>
    <xf numFmtId="0" fontId="38" fillId="2" borderId="0" xfId="0" applyFont="1" applyFill="1" applyAlignment="1" applyProtection="1">
      <alignment horizontal="center" vertical="top" wrapText="1"/>
      <protection locked="0"/>
    </xf>
    <xf numFmtId="0" fontId="39" fillId="2" borderId="1" xfId="0" applyFont="1" applyFill="1" applyBorder="1" applyAlignment="1" applyProtection="1">
      <alignment horizontal="center" vertical="center" wrapText="1"/>
      <protection locked="0"/>
    </xf>
    <xf numFmtId="164" fontId="39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9" fillId="2" borderId="1" xfId="0" applyFont="1" applyFill="1" applyBorder="1" applyAlignment="1">
      <alignment horizontal="center" vertical="center" wrapText="1"/>
    </xf>
    <xf numFmtId="0" fontId="39" fillId="0" borderId="0" xfId="0" applyFont="1" applyFill="1" applyAlignment="1" applyProtection="1">
      <alignment horizontal="center" vertical="center" wrapText="1"/>
      <protection locked="0"/>
    </xf>
    <xf numFmtId="44" fontId="38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41" fillId="0" borderId="1" xfId="0" applyFont="1" applyFill="1" applyBorder="1" applyAlignment="1" applyProtection="1">
      <alignment horizontal="left" vertical="top" wrapText="1"/>
      <protection locked="0"/>
    </xf>
    <xf numFmtId="0" fontId="42" fillId="0" borderId="1" xfId="0" applyFont="1" applyFill="1" applyBorder="1" applyAlignment="1" applyProtection="1">
      <alignment horizontal="left" vertical="center" wrapText="1"/>
    </xf>
    <xf numFmtId="0" fontId="38" fillId="2" borderId="1" xfId="0" applyFont="1" applyFill="1" applyBorder="1" applyAlignment="1" applyProtection="1">
      <alignment horizontal="center" vertical="center" wrapText="1"/>
      <protection locked="0"/>
    </xf>
    <xf numFmtId="0" fontId="42" fillId="0" borderId="0" xfId="0" applyFont="1" applyFill="1" applyBorder="1" applyAlignment="1" applyProtection="1">
      <alignment horizontal="left" vertical="top" wrapText="1"/>
      <protection locked="0"/>
    </xf>
    <xf numFmtId="3" fontId="42" fillId="0" borderId="0" xfId="0" applyNumberFormat="1" applyFont="1" applyFill="1" applyBorder="1" applyAlignment="1" applyProtection="1">
      <alignment horizontal="right" vertical="top"/>
      <protection locked="0"/>
    </xf>
    <xf numFmtId="0" fontId="41" fillId="0" borderId="0" xfId="0" applyFont="1" applyFill="1" applyBorder="1" applyAlignment="1" applyProtection="1">
      <alignment horizontal="center" vertical="top"/>
      <protection locked="0"/>
    </xf>
    <xf numFmtId="3" fontId="42" fillId="0" borderId="0" xfId="0" applyNumberFormat="1" applyFont="1" applyFill="1" applyBorder="1" applyAlignment="1" applyProtection="1">
      <alignment horizontal="left" vertical="top" wrapText="1"/>
      <protection locked="0"/>
    </xf>
    <xf numFmtId="0" fontId="42" fillId="0" borderId="1" xfId="0" applyFont="1" applyFill="1" applyBorder="1" applyAlignment="1" applyProtection="1">
      <alignment horizontal="left" vertical="top" wrapText="1"/>
      <protection locked="0"/>
    </xf>
    <xf numFmtId="0" fontId="41" fillId="0" borderId="0" xfId="0" applyFont="1" applyFill="1" applyBorder="1" applyAlignment="1" applyProtection="1">
      <alignment horizontal="left" vertical="top" wrapText="1"/>
      <protection locked="0"/>
    </xf>
    <xf numFmtId="3" fontId="41" fillId="0" borderId="0" xfId="0" applyNumberFormat="1" applyFont="1" applyFill="1" applyBorder="1" applyAlignment="1" applyProtection="1">
      <alignment horizontal="left" vertical="top" wrapText="1"/>
      <protection locked="0"/>
    </xf>
    <xf numFmtId="3" fontId="42" fillId="0" borderId="0" xfId="0" applyNumberFormat="1" applyFont="1" applyFill="1" applyAlignment="1" applyProtection="1">
      <alignment horizontal="left" vertical="top" wrapText="1"/>
      <protection locked="0"/>
    </xf>
    <xf numFmtId="0" fontId="42" fillId="0" borderId="0" xfId="0" applyFont="1" applyFill="1" applyAlignment="1" applyProtection="1">
      <alignment horizontal="left" vertical="top" wrapText="1"/>
      <protection locked="0"/>
    </xf>
    <xf numFmtId="0" fontId="42" fillId="0" borderId="0" xfId="0" applyFont="1" applyFill="1" applyBorder="1" applyAlignment="1" applyProtection="1">
      <alignment horizontal="left" vertical="top" wrapText="1"/>
    </xf>
    <xf numFmtId="0" fontId="42" fillId="0" borderId="0" xfId="0" applyFont="1" applyFill="1" applyBorder="1" applyAlignment="1" applyProtection="1">
      <alignment horizontal="left" vertical="center" wrapText="1"/>
    </xf>
    <xf numFmtId="44" fontId="42" fillId="0" borderId="0" xfId="11" applyNumberFormat="1" applyFont="1" applyFill="1" applyBorder="1" applyAlignment="1" applyProtection="1">
      <alignment horizontal="right" vertical="center" wrapText="1"/>
      <protection locked="0"/>
    </xf>
    <xf numFmtId="0" fontId="41" fillId="0" borderId="0" xfId="0" applyFont="1" applyFill="1" applyAlignment="1" applyProtection="1">
      <alignment horizontal="left" vertical="top" wrapText="1"/>
      <protection locked="0"/>
    </xf>
    <xf numFmtId="3" fontId="42" fillId="0" borderId="0" xfId="0" applyNumberFormat="1" applyFont="1" applyFill="1" applyBorder="1" applyAlignment="1" applyProtection="1">
      <alignment horizontal="right" vertical="top" wrapText="1"/>
      <protection locked="0"/>
    </xf>
    <xf numFmtId="49" fontId="42" fillId="0" borderId="0" xfId="0" applyNumberFormat="1" applyFont="1" applyFill="1" applyAlignment="1" applyProtection="1">
      <alignment horizontal="left" vertical="top" wrapText="1"/>
      <protection locked="0"/>
    </xf>
    <xf numFmtId="49" fontId="42" fillId="0" borderId="1" xfId="0" applyNumberFormat="1" applyFont="1" applyFill="1" applyBorder="1" applyAlignment="1" applyProtection="1">
      <alignment horizontal="left" vertical="top" wrapText="1"/>
      <protection locked="0"/>
    </xf>
    <xf numFmtId="49" fontId="42" fillId="0" borderId="2" xfId="0" applyNumberFormat="1" applyFont="1" applyFill="1" applyBorder="1" applyAlignment="1" applyProtection="1">
      <alignment horizontal="left" vertical="top" wrapText="1"/>
      <protection locked="0"/>
    </xf>
    <xf numFmtId="3" fontId="42" fillId="0" borderId="1" xfId="0" applyNumberFormat="1" applyFont="1" applyFill="1" applyBorder="1" applyAlignment="1" applyProtection="1">
      <alignment horizontal="right" vertical="top" wrapText="1"/>
      <protection locked="0"/>
    </xf>
    <xf numFmtId="49" fontId="41" fillId="0" borderId="1" xfId="0" applyNumberFormat="1" applyFont="1" applyFill="1" applyBorder="1" applyAlignment="1" applyProtection="1">
      <alignment horizontal="left" vertical="top" wrapText="1"/>
      <protection locked="0"/>
    </xf>
    <xf numFmtId="3" fontId="41" fillId="0" borderId="1" xfId="0" applyNumberFormat="1" applyFont="1" applyFill="1" applyBorder="1" applyAlignment="1" applyProtection="1">
      <alignment horizontal="right" vertical="top" wrapText="1"/>
      <protection locked="0"/>
    </xf>
    <xf numFmtId="0" fontId="38" fillId="0" borderId="0" xfId="0" applyFont="1" applyFill="1" applyAlignment="1" applyProtection="1">
      <alignment horizontal="left" vertical="top" wrapText="1"/>
      <protection locked="0"/>
    </xf>
    <xf numFmtId="0" fontId="38" fillId="0" borderId="0" xfId="0" applyFont="1" applyFill="1" applyAlignment="1" applyProtection="1">
      <alignment horizontal="right" vertical="top" wrapText="1"/>
      <protection locked="0"/>
    </xf>
    <xf numFmtId="0" fontId="40" fillId="2" borderId="1" xfId="0" applyFont="1" applyFill="1" applyBorder="1" applyAlignment="1" applyProtection="1">
      <alignment horizontal="left" vertical="center" wrapText="1"/>
      <protection locked="0"/>
    </xf>
    <xf numFmtId="164" fontId="40" fillId="2" borderId="1" xfId="1" applyNumberFormat="1" applyFont="1" applyFill="1" applyBorder="1" applyAlignment="1" applyProtection="1">
      <alignment horizontal="left" vertical="center" wrapText="1"/>
      <protection locked="0"/>
    </xf>
    <xf numFmtId="0" fontId="40" fillId="2" borderId="1" xfId="0" applyFont="1" applyFill="1" applyBorder="1" applyAlignment="1">
      <alignment horizontal="left" vertical="center" wrapText="1"/>
    </xf>
    <xf numFmtId="44" fontId="42" fillId="0" borderId="1" xfId="11" applyNumberFormat="1" applyFont="1" applyFill="1" applyBorder="1" applyAlignment="1" applyProtection="1">
      <alignment horizontal="right" wrapText="1"/>
      <protection locked="0"/>
    </xf>
    <xf numFmtId="44" fontId="42" fillId="0" borderId="1" xfId="0" applyNumberFormat="1" applyFont="1" applyBorder="1" applyAlignment="1">
      <alignment horizontal="right" wrapText="1"/>
    </xf>
    <xf numFmtId="0" fontId="42" fillId="0" borderId="0" xfId="0" applyFont="1" applyFill="1" applyAlignment="1" applyProtection="1">
      <alignment horizontal="left" vertical="top" wrapText="1"/>
      <protection locked="0"/>
    </xf>
    <xf numFmtId="0" fontId="39" fillId="0" borderId="0" xfId="0" applyFont="1" applyFill="1" applyBorder="1" applyAlignment="1" applyProtection="1">
      <alignment horizontal="center" vertical="top" wrapText="1"/>
      <protection locked="0"/>
    </xf>
    <xf numFmtId="49" fontId="42" fillId="0" borderId="2" xfId="0" applyNumberFormat="1" applyFont="1" applyFill="1" applyBorder="1" applyAlignment="1" applyProtection="1">
      <alignment horizontal="left" vertical="top" wrapText="1"/>
      <protection locked="0"/>
    </xf>
    <xf numFmtId="49" fontId="42" fillId="0" borderId="4" xfId="0" applyNumberFormat="1" applyFont="1" applyFill="1" applyBorder="1" applyAlignment="1" applyProtection="1">
      <alignment horizontal="left" vertical="top" wrapText="1"/>
      <protection locked="0"/>
    </xf>
    <xf numFmtId="49" fontId="42" fillId="0" borderId="3" xfId="0" applyNumberFormat="1" applyFont="1" applyFill="1" applyBorder="1" applyAlignment="1" applyProtection="1">
      <alignment horizontal="left" vertical="top" wrapText="1"/>
      <protection locked="0"/>
    </xf>
    <xf numFmtId="0" fontId="42" fillId="0" borderId="1" xfId="0" applyFont="1" applyFill="1" applyBorder="1" applyAlignment="1" applyProtection="1">
      <alignment horizontal="left" vertical="top" wrapText="1"/>
      <protection locked="0"/>
    </xf>
    <xf numFmtId="49" fontId="42" fillId="0" borderId="1" xfId="0" applyNumberFormat="1" applyFont="1" applyFill="1" applyBorder="1" applyAlignment="1" applyProtection="1">
      <alignment horizontal="left" vertical="top" wrapText="1"/>
      <protection locked="0"/>
    </xf>
    <xf numFmtId="49" fontId="41" fillId="0" borderId="2" xfId="0" applyNumberFormat="1" applyFont="1" applyFill="1" applyBorder="1" applyAlignment="1" applyProtection="1">
      <alignment horizontal="left" vertical="top" wrapText="1"/>
      <protection locked="0"/>
    </xf>
    <xf numFmtId="0" fontId="42" fillId="0" borderId="4" xfId="0" applyFont="1" applyFill="1" applyBorder="1" applyAlignment="1" applyProtection="1">
      <alignment horizontal="left" vertical="top" wrapText="1"/>
      <protection locked="0"/>
    </xf>
    <xf numFmtId="0" fontId="42" fillId="0" borderId="0" xfId="0" applyFont="1" applyFill="1" applyBorder="1" applyAlignment="1" applyProtection="1">
      <alignment horizontal="justify" vertical="top" wrapText="1"/>
      <protection locked="0"/>
    </xf>
    <xf numFmtId="0" fontId="41" fillId="0" borderId="2" xfId="0" applyFont="1" applyFill="1" applyBorder="1" applyAlignment="1" applyProtection="1">
      <alignment horizontal="left" vertical="top" wrapText="1"/>
      <protection locked="0"/>
    </xf>
    <xf numFmtId="0" fontId="41" fillId="0" borderId="3" xfId="0" applyFont="1" applyFill="1" applyBorder="1" applyAlignment="1" applyProtection="1">
      <alignment horizontal="left" vertical="top" wrapText="1"/>
      <protection locked="0"/>
    </xf>
    <xf numFmtId="0" fontId="41" fillId="0" borderId="1" xfId="0" applyFont="1" applyFill="1" applyBorder="1" applyAlignment="1" applyProtection="1">
      <alignment horizontal="left" vertical="top" wrapText="1"/>
      <protection locked="0"/>
    </xf>
    <xf numFmtId="0" fontId="41" fillId="0" borderId="2" xfId="0" applyFont="1" applyFill="1" applyBorder="1" applyAlignment="1" applyProtection="1">
      <alignment horizontal="center" vertical="top" wrapText="1"/>
      <protection locked="0"/>
    </xf>
    <xf numFmtId="0" fontId="41" fillId="0" borderId="3" xfId="0" applyFont="1" applyFill="1" applyBorder="1" applyAlignment="1" applyProtection="1">
      <alignment horizontal="center" vertical="top" wrapText="1"/>
      <protection locked="0"/>
    </xf>
    <xf numFmtId="0" fontId="42" fillId="0" borderId="0" xfId="0" applyFont="1" applyFill="1" applyBorder="1" applyAlignment="1" applyProtection="1">
      <alignment horizontal="left" vertical="top" wrapText="1"/>
      <protection locked="0"/>
    </xf>
    <xf numFmtId="3" fontId="41" fillId="0" borderId="2" xfId="0" applyNumberFormat="1" applyFont="1" applyFill="1" applyBorder="1" applyAlignment="1" applyProtection="1">
      <alignment horizontal="left" vertical="top" wrapText="1"/>
      <protection locked="0"/>
    </xf>
    <xf numFmtId="3" fontId="41" fillId="0" borderId="3" xfId="0" applyNumberFormat="1" applyFont="1" applyFill="1" applyBorder="1" applyAlignment="1" applyProtection="1">
      <alignment horizontal="left" vertical="top" wrapText="1"/>
      <protection locked="0"/>
    </xf>
    <xf numFmtId="0" fontId="42" fillId="0" borderId="0" xfId="0" applyFont="1" applyFill="1" applyAlignment="1">
      <alignment vertical="top" wrapText="1"/>
    </xf>
    <xf numFmtId="0" fontId="38" fillId="0" borderId="0" xfId="0" applyFont="1" applyFill="1" applyAlignment="1" applyProtection="1">
      <alignment horizontal="left" vertical="top" wrapText="1"/>
      <protection locked="0"/>
    </xf>
    <xf numFmtId="0" fontId="38" fillId="0" borderId="0" xfId="0" applyFont="1" applyFill="1" applyAlignment="1" applyProtection="1">
      <alignment horizontal="right" vertical="top" wrapText="1"/>
      <protection locked="0"/>
    </xf>
    <xf numFmtId="0" fontId="43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45" fillId="0" borderId="0" xfId="0" applyFont="1" applyFill="1" applyAlignment="1" applyProtection="1">
      <alignment horizontal="left" vertical="top" wrapText="1"/>
      <protection locked="0"/>
    </xf>
  </cellXfs>
  <cellStyles count="218">
    <cellStyle name="20% - akcent 1 2" xfId="17"/>
    <cellStyle name="20% - akcent 2 2" xfId="18"/>
    <cellStyle name="20% - akcent 3 2" xfId="19"/>
    <cellStyle name="20% - akcent 4 2" xfId="20"/>
    <cellStyle name="20% - akcent 5 2" xfId="21"/>
    <cellStyle name="20% - akcent 6 2" xfId="22"/>
    <cellStyle name="40% - akcent 1 2" xfId="23"/>
    <cellStyle name="40% - akcent 2 2" xfId="24"/>
    <cellStyle name="40% - akcent 3 2" xfId="25"/>
    <cellStyle name="40% - akcent 4 2" xfId="26"/>
    <cellStyle name="40% - akcent 5 2" xfId="27"/>
    <cellStyle name="40% - akcent 6 2" xfId="28"/>
    <cellStyle name="60% - akcent 1 2" xfId="29"/>
    <cellStyle name="60% - akcent 2 2" xfId="30"/>
    <cellStyle name="60% - akcent 3 2" xfId="31"/>
    <cellStyle name="60% - akcent 4 2" xfId="32"/>
    <cellStyle name="60% - akcent 5 2" xfId="33"/>
    <cellStyle name="60% - akcent 6 2" xfId="34"/>
    <cellStyle name="Akcent 1 2" xfId="35"/>
    <cellStyle name="Akcent 2 2" xfId="36"/>
    <cellStyle name="Akcent 3 2" xfId="37"/>
    <cellStyle name="Akcent 4 2" xfId="38"/>
    <cellStyle name="Akcent 5 2" xfId="39"/>
    <cellStyle name="Akcent 6 2" xfId="40"/>
    <cellStyle name="Currency 2" xfId="41"/>
    <cellStyle name="Dane wejściowe 2" xfId="42"/>
    <cellStyle name="Dane wyjściowe 2" xfId="43"/>
    <cellStyle name="Dobre 2" xfId="44"/>
    <cellStyle name="Dziesiętny" xfId="1" builtinId="3"/>
    <cellStyle name="Dziesiętny 2" xfId="2"/>
    <cellStyle name="Dziesiętny 2 2" xfId="46"/>
    <cellStyle name="Dziesiętny 2 3" xfId="47"/>
    <cellStyle name="Dziesiętny 2 3 2" xfId="48"/>
    <cellStyle name="Dziesiętny 2 4" xfId="49"/>
    <cellStyle name="Dziesiętny 2 5" xfId="50"/>
    <cellStyle name="Dziesiętny 2 6" xfId="45"/>
    <cellStyle name="Dziesiętny 3" xfId="3"/>
    <cellStyle name="Dziesiętny 3 2" xfId="52"/>
    <cellStyle name="Dziesiętny 3 3" xfId="53"/>
    <cellStyle name="Dziesiętny 3 3 2" xfId="54"/>
    <cellStyle name="Dziesiętny 3 4" xfId="55"/>
    <cellStyle name="Dziesiętny 3 5" xfId="51"/>
    <cellStyle name="Dziesiętny 4" xfId="56"/>
    <cellStyle name="Dziesiętny 4 2" xfId="57"/>
    <cellStyle name="Dziesiętny 4 2 2" xfId="58"/>
    <cellStyle name="Dziesiętny 4 3" xfId="59"/>
    <cellStyle name="Dziesiętny 5" xfId="60"/>
    <cellStyle name="Dziesiętny 5 2" xfId="61"/>
    <cellStyle name="Dziesiętny 5 2 2" xfId="62"/>
    <cellStyle name="Dziesiętny 6" xfId="63"/>
    <cellStyle name="Dziesiętny 6 2" xfId="64"/>
    <cellStyle name="Dziesiętny 6 2 2" xfId="65"/>
    <cellStyle name="Dziesiętny 6 2 3" xfId="66"/>
    <cellStyle name="Dziesiętny 7" xfId="67"/>
    <cellStyle name="Dziesiętny 8" xfId="68"/>
    <cellStyle name="Excel Built-in Normal" xfId="69"/>
    <cellStyle name="Excel Built-in Normal 2" xfId="70"/>
    <cellStyle name="Excel Built-in Normal 3" xfId="71"/>
    <cellStyle name="Hiperłącze 2" xfId="72"/>
    <cellStyle name="Hiperłącze 3" xfId="73"/>
    <cellStyle name="Hiperłącze 4" xfId="74"/>
    <cellStyle name="Komórka połączona 2" xfId="75"/>
    <cellStyle name="Komórka zaznaczona 2" xfId="76"/>
    <cellStyle name="Nagłówek 1 2" xfId="77"/>
    <cellStyle name="Nagłówek 2 2" xfId="78"/>
    <cellStyle name="Nagłówek 3 2" xfId="79"/>
    <cellStyle name="Nagłówek 4 2" xfId="80"/>
    <cellStyle name="Neutralne 2" xfId="81"/>
    <cellStyle name="Normal 2" xfId="82"/>
    <cellStyle name="Normal 2 2" xfId="83"/>
    <cellStyle name="Normal 3" xfId="84"/>
    <cellStyle name="Normal 3 2" xfId="85"/>
    <cellStyle name="Normal 3 3" xfId="86"/>
    <cellStyle name="Normal 3 3 2" xfId="87"/>
    <cellStyle name="Normal 4" xfId="88"/>
    <cellStyle name="Normal 4 2" xfId="89"/>
    <cellStyle name="Normal 4 3" xfId="90"/>
    <cellStyle name="Normal 4 4" xfId="91"/>
    <cellStyle name="Normal 5" xfId="92"/>
    <cellStyle name="Normal_PROF_ETH" xfId="93"/>
    <cellStyle name="Normalny" xfId="0" builtinId="0"/>
    <cellStyle name="Normalny 10" xfId="13"/>
    <cellStyle name="Normalny 10 2" xfId="94"/>
    <cellStyle name="Normalny 10 2 2" xfId="95"/>
    <cellStyle name="Normalny 10 2 3" xfId="96"/>
    <cellStyle name="Normalny 10 2 3 2" xfId="97"/>
    <cellStyle name="Normalny 10 2 4" xfId="98"/>
    <cellStyle name="Normalny 10 3" xfId="99"/>
    <cellStyle name="Normalny 10 4" xfId="100"/>
    <cellStyle name="Normalny 10 4 2" xfId="101"/>
    <cellStyle name="Normalny 10 4 3" xfId="102"/>
    <cellStyle name="Normalny 11" xfId="103"/>
    <cellStyle name="Normalny 11 2" xfId="104"/>
    <cellStyle name="Normalny 11 3" xfId="105"/>
    <cellStyle name="Normalny 11 4" xfId="106"/>
    <cellStyle name="Normalny 11 5" xfId="107"/>
    <cellStyle name="Normalny 11 6" xfId="108"/>
    <cellStyle name="Normalny 11 6 2" xfId="109"/>
    <cellStyle name="Normalny 11 6 3" xfId="110"/>
    <cellStyle name="Normalny 11 7" xfId="111"/>
    <cellStyle name="Normalny 12" xfId="15"/>
    <cellStyle name="Normalny 12 2" xfId="112"/>
    <cellStyle name="Normalny 12 3" xfId="113"/>
    <cellStyle name="Normalny 12 4" xfId="114"/>
    <cellStyle name="Normalny 12 5" xfId="115"/>
    <cellStyle name="Normalny 13" xfId="116"/>
    <cellStyle name="Normalny 13 2" xfId="117"/>
    <cellStyle name="Normalny 14" xfId="118"/>
    <cellStyle name="Normalny 14 2" xfId="119"/>
    <cellStyle name="Normalny 14 2 2" xfId="120"/>
    <cellStyle name="Normalny 14 2 3" xfId="121"/>
    <cellStyle name="Normalny 15" xfId="122"/>
    <cellStyle name="Normalny 15 2" xfId="123"/>
    <cellStyle name="Normalny 16" xfId="124"/>
    <cellStyle name="Normalny 16 2" xfId="125"/>
    <cellStyle name="Normalny 16 2 2" xfId="126"/>
    <cellStyle name="Normalny 16 3" xfId="127"/>
    <cellStyle name="Normalny 16 4" xfId="128"/>
    <cellStyle name="Normalny 17" xfId="129"/>
    <cellStyle name="Normalny 18" xfId="130"/>
    <cellStyle name="Normalny 19" xfId="131"/>
    <cellStyle name="Normalny 2" xfId="4"/>
    <cellStyle name="Normalny 2 2" xfId="5"/>
    <cellStyle name="Normalny 2 2 2" xfId="14"/>
    <cellStyle name="Normalny 2 2 3" xfId="134"/>
    <cellStyle name="Normalny 2 2 4" xfId="135"/>
    <cellStyle name="Normalny 2 2 5" xfId="133"/>
    <cellStyle name="Normalny 2 3" xfId="16"/>
    <cellStyle name="Normalny 2 4" xfId="136"/>
    <cellStyle name="Normalny 2 4 2" xfId="137"/>
    <cellStyle name="Normalny 2 5" xfId="138"/>
    <cellStyle name="Normalny 2 6" xfId="139"/>
    <cellStyle name="Normalny 2 7" xfId="140"/>
    <cellStyle name="Normalny 2 8" xfId="141"/>
    <cellStyle name="Normalny 2 8 2" xfId="142"/>
    <cellStyle name="Normalny 2 9" xfId="132"/>
    <cellStyle name="Normalny 20" xfId="143"/>
    <cellStyle name="Normalny 21" xfId="144"/>
    <cellStyle name="Normalny 3" xfId="6"/>
    <cellStyle name="Normalny 4" xfId="7"/>
    <cellStyle name="Normalny 4 2" xfId="146"/>
    <cellStyle name="Normalny 4 3" xfId="147"/>
    <cellStyle name="Normalny 4 3 2" xfId="148"/>
    <cellStyle name="Normalny 4 4" xfId="149"/>
    <cellStyle name="Normalny 4 5" xfId="145"/>
    <cellStyle name="Normalny 5" xfId="150"/>
    <cellStyle name="Normalny 5 2" xfId="151"/>
    <cellStyle name="Normalny 5 2 2" xfId="152"/>
    <cellStyle name="Normalny 5 3" xfId="153"/>
    <cellStyle name="Normalny 6" xfId="154"/>
    <cellStyle name="Normalny 6 2" xfId="8"/>
    <cellStyle name="Normalny 6 3" xfId="155"/>
    <cellStyle name="Normalny 6 3 2" xfId="156"/>
    <cellStyle name="Normalny 6 3 3" xfId="157"/>
    <cellStyle name="Normalny 6 4" xfId="158"/>
    <cellStyle name="Normalny 6 5" xfId="159"/>
    <cellStyle name="Normalny 6 6" xfId="160"/>
    <cellStyle name="Normalny 7" xfId="9"/>
    <cellStyle name="Normalny 7 2" xfId="162"/>
    <cellStyle name="Normalny 7 2 2" xfId="163"/>
    <cellStyle name="Normalny 7 2 2 2" xfId="164"/>
    <cellStyle name="Normalny 7 2 2 3" xfId="165"/>
    <cellStyle name="Normalny 7 2 3" xfId="166"/>
    <cellStyle name="Normalny 7 2 3 2" xfId="167"/>
    <cellStyle name="Normalny 7 2 3 3" xfId="168"/>
    <cellStyle name="Normalny 7 3" xfId="169"/>
    <cellStyle name="Normalny 7 4" xfId="170"/>
    <cellStyle name="Normalny 7 4 2" xfId="171"/>
    <cellStyle name="Normalny 7 4 3" xfId="172"/>
    <cellStyle name="Normalny 7 5" xfId="173"/>
    <cellStyle name="Normalny 7 6" xfId="161"/>
    <cellStyle name="Normalny 8" xfId="10"/>
    <cellStyle name="Normalny 8 2" xfId="174"/>
    <cellStyle name="Normalny 8 3" xfId="175"/>
    <cellStyle name="Normalny 9" xfId="176"/>
    <cellStyle name="Normalny 9 2" xfId="177"/>
    <cellStyle name="Normalny 9 2 2" xfId="178"/>
    <cellStyle name="Normalny 9 2 3" xfId="179"/>
    <cellStyle name="Normalny 9 3" xfId="180"/>
    <cellStyle name="Normalny 9 3 2" xfId="181"/>
    <cellStyle name="Normalny 9 3 3" xfId="182"/>
    <cellStyle name="Obliczenia 2" xfId="183"/>
    <cellStyle name="Procentowy 2" xfId="184"/>
    <cellStyle name="Procentowy 2 2" xfId="185"/>
    <cellStyle name="Procentowy 2 3" xfId="186"/>
    <cellStyle name="Procentowy 3" xfId="187"/>
    <cellStyle name="Standard_ICP_05_1500" xfId="188"/>
    <cellStyle name="Suma 2" xfId="189"/>
    <cellStyle name="TableStyleLight1" xfId="190"/>
    <cellStyle name="TableStyleLight1 2" xfId="191"/>
    <cellStyle name="Tekst objaśnienia 2" xfId="192"/>
    <cellStyle name="Tekst objaśnienia 3" xfId="193"/>
    <cellStyle name="Tekst ostrzeżenia 2" xfId="194"/>
    <cellStyle name="Tytuł 2" xfId="195"/>
    <cellStyle name="Uwaga 2" xfId="196"/>
    <cellStyle name="Walutowy" xfId="11" builtinId="4"/>
    <cellStyle name="Walutowy 2" xfId="12"/>
    <cellStyle name="Walutowy 2 2" xfId="198"/>
    <cellStyle name="Walutowy 2 3" xfId="199"/>
    <cellStyle name="Walutowy 2 4" xfId="200"/>
    <cellStyle name="Walutowy 2 5" xfId="197"/>
    <cellStyle name="Walutowy 3" xfId="201"/>
    <cellStyle name="Walutowy 3 2" xfId="202"/>
    <cellStyle name="Walutowy 3 2 2" xfId="203"/>
    <cellStyle name="Walutowy 3 3" xfId="204"/>
    <cellStyle name="Walutowy 4" xfId="205"/>
    <cellStyle name="Walutowy 4 2" xfId="206"/>
    <cellStyle name="Walutowy 4 3" xfId="207"/>
    <cellStyle name="Walutowy 4 4" xfId="208"/>
    <cellStyle name="Walutowy 4 5" xfId="209"/>
    <cellStyle name="Walutowy 5" xfId="210"/>
    <cellStyle name="Walutowy 5 2" xfId="211"/>
    <cellStyle name="Walutowy 6" xfId="212"/>
    <cellStyle name="Walutowy 6 2" xfId="213"/>
    <cellStyle name="Walutowy 6 2 2" xfId="214"/>
    <cellStyle name="Walutowy 6 2 3" xfId="215"/>
    <cellStyle name="Walutowy 7" xfId="216"/>
    <cellStyle name="Złe 2" xfId="2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34998626667073579"/>
    <pageSetUpPr fitToPage="1"/>
  </sheetPr>
  <dimension ref="A1:F53"/>
  <sheetViews>
    <sheetView showGridLines="0" topLeftCell="A19" zoomScale="90" zoomScaleNormal="90" zoomScaleSheetLayoutView="90" zoomScalePageLayoutView="115" workbookViewId="0">
      <selection activeCell="B33" sqref="B33:D33"/>
    </sheetView>
  </sheetViews>
  <sheetFormatPr defaultColWidth="9.140625" defaultRowHeight="15"/>
  <cols>
    <col min="1" max="1" width="3.5703125" style="1" customWidth="1"/>
    <col min="2" max="2" width="31.28515625" style="1" customWidth="1"/>
    <col min="3" max="3" width="61.85546875" style="1" customWidth="1"/>
    <col min="4" max="4" width="23.7109375" style="2" customWidth="1"/>
    <col min="5" max="5" width="12.28515625" style="1" customWidth="1"/>
    <col min="6" max="10" width="9.140625" style="1"/>
    <col min="11" max="11" width="16.5703125" style="1" customWidth="1"/>
    <col min="12" max="13" width="16.140625" style="1" customWidth="1"/>
    <col min="14" max="16384" width="9.140625" style="1"/>
  </cols>
  <sheetData>
    <row r="1" spans="1:6" ht="18" customHeight="1">
      <c r="A1" s="47"/>
      <c r="B1" s="47"/>
      <c r="C1" s="47"/>
      <c r="D1" s="48" t="s">
        <v>35</v>
      </c>
    </row>
    <row r="2" spans="1:6" ht="18" customHeight="1">
      <c r="A2" s="47"/>
      <c r="B2" s="49"/>
      <c r="C2" s="49" t="s">
        <v>31</v>
      </c>
      <c r="D2" s="49"/>
    </row>
    <row r="3" spans="1:6" ht="18" customHeight="1">
      <c r="A3" s="47"/>
      <c r="B3" s="47"/>
      <c r="C3" s="47"/>
      <c r="D3" s="50"/>
    </row>
    <row r="4" spans="1:6" ht="18" customHeight="1">
      <c r="A4" s="47"/>
      <c r="B4" s="47" t="s">
        <v>22</v>
      </c>
      <c r="C4" s="47" t="s">
        <v>57</v>
      </c>
      <c r="D4" s="50"/>
      <c r="E4" s="3"/>
    </row>
    <row r="5" spans="1:6" ht="18" customHeight="1">
      <c r="A5" s="47"/>
      <c r="B5" s="47"/>
      <c r="C5" s="47"/>
      <c r="D5" s="50"/>
      <c r="E5" s="3"/>
    </row>
    <row r="6" spans="1:6" ht="15.75" customHeight="1">
      <c r="A6" s="47"/>
      <c r="B6" s="47" t="s">
        <v>21</v>
      </c>
      <c r="C6" s="83" t="s">
        <v>58</v>
      </c>
      <c r="D6" s="83"/>
      <c r="E6" s="4"/>
      <c r="F6" s="5"/>
    </row>
    <row r="7" spans="1:6" ht="14.25" customHeight="1">
      <c r="A7" s="47"/>
      <c r="B7" s="47"/>
      <c r="C7" s="47"/>
      <c r="D7" s="50"/>
    </row>
    <row r="8" spans="1:6" ht="19.5" customHeight="1">
      <c r="A8" s="47"/>
      <c r="B8" s="51" t="s">
        <v>17</v>
      </c>
      <c r="C8" s="86"/>
      <c r="D8" s="79"/>
      <c r="E8" s="3"/>
    </row>
    <row r="9" spans="1:6" ht="19.5" customHeight="1">
      <c r="A9" s="47"/>
      <c r="B9" s="51" t="s">
        <v>23</v>
      </c>
      <c r="C9" s="87"/>
      <c r="D9" s="88"/>
      <c r="E9" s="3"/>
    </row>
    <row r="10" spans="1:6" ht="19.5" customHeight="1">
      <c r="A10" s="47"/>
      <c r="B10" s="51" t="s">
        <v>16</v>
      </c>
      <c r="C10" s="84"/>
      <c r="D10" s="85"/>
      <c r="E10" s="3"/>
    </row>
    <row r="11" spans="1:6" ht="19.5" customHeight="1">
      <c r="A11" s="47"/>
      <c r="B11" s="51" t="s">
        <v>25</v>
      </c>
      <c r="C11" s="84"/>
      <c r="D11" s="85"/>
      <c r="E11" s="3"/>
    </row>
    <row r="12" spans="1:6" ht="19.5" customHeight="1">
      <c r="A12" s="47"/>
      <c r="B12" s="51" t="s">
        <v>26</v>
      </c>
      <c r="C12" s="84"/>
      <c r="D12" s="85"/>
      <c r="E12" s="3"/>
    </row>
    <row r="13" spans="1:6" ht="19.5" customHeight="1">
      <c r="A13" s="47"/>
      <c r="B13" s="51" t="s">
        <v>27</v>
      </c>
      <c r="C13" s="84"/>
      <c r="D13" s="85"/>
      <c r="E13" s="3"/>
    </row>
    <row r="14" spans="1:6" ht="19.5" customHeight="1">
      <c r="A14" s="47"/>
      <c r="B14" s="51" t="s">
        <v>28</v>
      </c>
      <c r="C14" s="84"/>
      <c r="D14" s="85"/>
      <c r="E14" s="3"/>
    </row>
    <row r="15" spans="1:6" ht="19.5" customHeight="1">
      <c r="A15" s="47"/>
      <c r="B15" s="51" t="s">
        <v>29</v>
      </c>
      <c r="C15" s="84"/>
      <c r="D15" s="85"/>
      <c r="E15" s="3"/>
    </row>
    <row r="16" spans="1:6" ht="19.5" customHeight="1">
      <c r="A16" s="47"/>
      <c r="B16" s="51" t="s">
        <v>30</v>
      </c>
      <c r="C16" s="84"/>
      <c r="D16" s="85"/>
      <c r="E16" s="3"/>
    </row>
    <row r="17" spans="1:5" ht="18" customHeight="1">
      <c r="A17" s="47"/>
      <c r="B17" s="47"/>
      <c r="C17" s="52"/>
      <c r="D17" s="53"/>
      <c r="E17" s="3"/>
    </row>
    <row r="18" spans="1:5" ht="18" customHeight="1">
      <c r="A18" s="47" t="s">
        <v>39</v>
      </c>
      <c r="B18" s="89" t="s">
        <v>24</v>
      </c>
      <c r="C18" s="74"/>
      <c r="D18" s="54"/>
      <c r="E18" s="5"/>
    </row>
    <row r="19" spans="1:5" ht="18" customHeight="1">
      <c r="A19" s="47"/>
      <c r="B19" s="47"/>
      <c r="C19" s="55"/>
      <c r="D19" s="54"/>
      <c r="E19" s="5"/>
    </row>
    <row r="20" spans="1:5" ht="18" customHeight="1">
      <c r="A20" s="47"/>
      <c r="B20" s="44" t="s">
        <v>47</v>
      </c>
      <c r="C20" s="90" t="s">
        <v>0</v>
      </c>
      <c r="D20" s="91"/>
    </row>
    <row r="21" spans="1:5" ht="18" customHeight="1">
      <c r="A21" s="56"/>
      <c r="B21" s="45" t="s">
        <v>48</v>
      </c>
      <c r="C21" s="72">
        <f>'Część 1'!$G$7</f>
        <v>0</v>
      </c>
      <c r="D21" s="73"/>
    </row>
    <row r="22" spans="1:5" s="16" customFormat="1" ht="18" customHeight="1">
      <c r="A22" s="56"/>
      <c r="B22" s="45" t="s">
        <v>49</v>
      </c>
      <c r="C22" s="72">
        <f>'Część 2'!$G$7</f>
        <v>0</v>
      </c>
      <c r="D22" s="73"/>
    </row>
    <row r="23" spans="1:5" s="16" customFormat="1" ht="18" customHeight="1">
      <c r="A23" s="56"/>
      <c r="B23" s="45" t="s">
        <v>59</v>
      </c>
      <c r="C23" s="72">
        <f>'Część 3'!$G$7</f>
        <v>0</v>
      </c>
      <c r="D23" s="73"/>
    </row>
    <row r="24" spans="1:5" s="14" customFormat="1" ht="18" customHeight="1">
      <c r="A24" s="56"/>
      <c r="B24" s="45" t="s">
        <v>60</v>
      </c>
      <c r="C24" s="72">
        <f>'Część 4'!$G$7</f>
        <v>0</v>
      </c>
      <c r="D24" s="73"/>
    </row>
    <row r="25" spans="1:5" s="12" customFormat="1" ht="15" customHeight="1">
      <c r="A25" s="56"/>
      <c r="B25" s="57"/>
      <c r="C25" s="58"/>
      <c r="D25" s="58"/>
    </row>
    <row r="26" spans="1:5" ht="21" customHeight="1">
      <c r="A26" s="47">
        <v>2</v>
      </c>
      <c r="B26" s="74" t="s">
        <v>20</v>
      </c>
      <c r="C26" s="89"/>
      <c r="D26" s="92"/>
      <c r="E26" s="6"/>
    </row>
    <row r="27" spans="1:5" s="13" customFormat="1" ht="32.25" customHeight="1">
      <c r="A27" s="47" t="s">
        <v>40</v>
      </c>
      <c r="B27" s="74" t="s">
        <v>61</v>
      </c>
      <c r="C27" s="74"/>
      <c r="D27" s="74"/>
      <c r="E27" s="6"/>
    </row>
    <row r="28" spans="1:5" s="15" customFormat="1" ht="47.25" customHeight="1">
      <c r="A28" s="47" t="s">
        <v>41</v>
      </c>
      <c r="B28" s="74" t="s">
        <v>54</v>
      </c>
      <c r="C28" s="74"/>
      <c r="D28" s="74"/>
      <c r="E28" s="6"/>
    </row>
    <row r="29" spans="1:5" s="13" customFormat="1" ht="34.5" customHeight="1">
      <c r="A29" s="47" t="s">
        <v>42</v>
      </c>
      <c r="B29" s="74" t="s">
        <v>12</v>
      </c>
      <c r="C29" s="74"/>
      <c r="D29" s="74"/>
      <c r="E29" s="6"/>
    </row>
    <row r="30" spans="1:5" s="13" customFormat="1" ht="19.5" customHeight="1">
      <c r="A30" s="47" t="s">
        <v>43</v>
      </c>
      <c r="B30" s="74" t="s">
        <v>14</v>
      </c>
      <c r="C30" s="74"/>
      <c r="D30" s="74"/>
      <c r="E30" s="6"/>
    </row>
    <row r="31" spans="1:5" s="13" customFormat="1" ht="34.5" customHeight="1">
      <c r="A31" s="47" t="s">
        <v>44</v>
      </c>
      <c r="B31" s="74" t="s">
        <v>15</v>
      </c>
      <c r="C31" s="74"/>
      <c r="D31" s="74"/>
      <c r="E31" s="6"/>
    </row>
    <row r="32" spans="1:5" s="13" customFormat="1" ht="90" customHeight="1">
      <c r="A32" s="47" t="s">
        <v>45</v>
      </c>
      <c r="B32" s="74" t="s">
        <v>55</v>
      </c>
      <c r="C32" s="74"/>
      <c r="D32" s="74"/>
      <c r="E32" s="6"/>
    </row>
    <row r="33" spans="1:5" s="13" customFormat="1" ht="78.75" customHeight="1">
      <c r="A33" s="47" t="s">
        <v>46</v>
      </c>
      <c r="B33" s="74" t="s">
        <v>56</v>
      </c>
      <c r="C33" s="74"/>
      <c r="D33" s="74"/>
      <c r="E33" s="6"/>
    </row>
    <row r="34" spans="1:5" s="16" customFormat="1" ht="18.75" customHeight="1">
      <c r="A34" s="47" t="s">
        <v>51</v>
      </c>
      <c r="B34" s="74" t="s">
        <v>52</v>
      </c>
      <c r="C34" s="74"/>
      <c r="D34" s="74"/>
      <c r="E34" s="6"/>
    </row>
    <row r="35" spans="1:5" ht="18" customHeight="1">
      <c r="A35" s="47" t="s">
        <v>53</v>
      </c>
      <c r="B35" s="59" t="s">
        <v>1</v>
      </c>
      <c r="C35" s="55"/>
      <c r="D35" s="47"/>
      <c r="E35" s="7"/>
    </row>
    <row r="36" spans="1:5" ht="11.45" customHeight="1">
      <c r="A36" s="47"/>
      <c r="B36" s="55"/>
      <c r="C36" s="55"/>
      <c r="D36" s="60"/>
      <c r="E36" s="7"/>
    </row>
    <row r="37" spans="1:5" ht="18" customHeight="1">
      <c r="A37" s="47"/>
      <c r="B37" s="76" t="s">
        <v>10</v>
      </c>
      <c r="C37" s="77"/>
      <c r="D37" s="78"/>
      <c r="E37" s="7"/>
    </row>
    <row r="38" spans="1:5" ht="18" customHeight="1">
      <c r="A38" s="47"/>
      <c r="B38" s="76" t="s">
        <v>2</v>
      </c>
      <c r="C38" s="78"/>
      <c r="D38" s="51"/>
      <c r="E38" s="7"/>
    </row>
    <row r="39" spans="1:5" ht="18" customHeight="1">
      <c r="A39" s="47"/>
      <c r="B39" s="81"/>
      <c r="C39" s="82"/>
      <c r="D39" s="51"/>
      <c r="E39" s="7"/>
    </row>
    <row r="40" spans="1:5" ht="18" customHeight="1">
      <c r="A40" s="47"/>
      <c r="B40" s="81"/>
      <c r="C40" s="82"/>
      <c r="D40" s="51"/>
      <c r="E40" s="7"/>
    </row>
    <row r="41" spans="1:5" ht="18" customHeight="1">
      <c r="A41" s="47"/>
      <c r="B41" s="81"/>
      <c r="C41" s="82"/>
      <c r="D41" s="51"/>
      <c r="E41" s="7"/>
    </row>
    <row r="42" spans="1:5" ht="15" customHeight="1">
      <c r="A42" s="47"/>
      <c r="B42" s="61" t="s">
        <v>4</v>
      </c>
      <c r="C42" s="61"/>
      <c r="D42" s="60"/>
      <c r="E42" s="7"/>
    </row>
    <row r="43" spans="1:5" ht="18" customHeight="1">
      <c r="A43" s="47"/>
      <c r="B43" s="76" t="s">
        <v>11</v>
      </c>
      <c r="C43" s="77"/>
      <c r="D43" s="78"/>
      <c r="E43" s="7"/>
    </row>
    <row r="44" spans="1:5" ht="18" customHeight="1">
      <c r="A44" s="47"/>
      <c r="B44" s="62" t="s">
        <v>2</v>
      </c>
      <c r="C44" s="63" t="s">
        <v>3</v>
      </c>
      <c r="D44" s="64" t="s">
        <v>5</v>
      </c>
      <c r="E44" s="7"/>
    </row>
    <row r="45" spans="1:5" ht="18" customHeight="1">
      <c r="A45" s="47"/>
      <c r="B45" s="65"/>
      <c r="C45" s="63"/>
      <c r="D45" s="66"/>
      <c r="E45" s="7"/>
    </row>
    <row r="46" spans="1:5" ht="18" customHeight="1">
      <c r="A46" s="47"/>
      <c r="B46" s="65"/>
      <c r="C46" s="63"/>
      <c r="D46" s="66"/>
      <c r="E46" s="7"/>
    </row>
    <row r="47" spans="1:5" ht="18" customHeight="1">
      <c r="A47" s="47"/>
      <c r="B47" s="61"/>
      <c r="C47" s="61"/>
      <c r="D47" s="60"/>
      <c r="E47" s="7"/>
    </row>
    <row r="48" spans="1:5" ht="18" customHeight="1">
      <c r="A48" s="47"/>
      <c r="B48" s="76" t="s">
        <v>13</v>
      </c>
      <c r="C48" s="77"/>
      <c r="D48" s="78"/>
      <c r="E48" s="7"/>
    </row>
    <row r="49" spans="1:4" ht="18" customHeight="1">
      <c r="A49" s="47"/>
      <c r="B49" s="80" t="s">
        <v>6</v>
      </c>
      <c r="C49" s="80"/>
      <c r="D49" s="51"/>
    </row>
    <row r="50" spans="1:4" ht="18" customHeight="1">
      <c r="A50" s="47"/>
      <c r="B50" s="79"/>
      <c r="C50" s="79"/>
      <c r="D50" s="51"/>
    </row>
    <row r="51" spans="1:4" ht="18" customHeight="1">
      <c r="A51" s="47"/>
      <c r="B51" s="47"/>
      <c r="C51" s="47"/>
      <c r="D51" s="50"/>
    </row>
    <row r="52" spans="1:4" ht="18" customHeight="1">
      <c r="A52" s="29"/>
      <c r="B52" s="75"/>
      <c r="C52" s="75"/>
      <c r="D52" s="75"/>
    </row>
    <row r="53" spans="1:4" ht="18" customHeight="1">
      <c r="A53" s="29"/>
      <c r="B53" s="29"/>
      <c r="C53" s="29"/>
      <c r="D53" s="29"/>
    </row>
  </sheetData>
  <mergeCells count="35">
    <mergeCell ref="C12:D12"/>
    <mergeCell ref="C14:D14"/>
    <mergeCell ref="C13:D13"/>
    <mergeCell ref="C21:D21"/>
    <mergeCell ref="C15:D15"/>
    <mergeCell ref="B18:C18"/>
    <mergeCell ref="C20:D20"/>
    <mergeCell ref="C16:D16"/>
    <mergeCell ref="C6:D6"/>
    <mergeCell ref="C11:D11"/>
    <mergeCell ref="C8:D8"/>
    <mergeCell ref="C9:D9"/>
    <mergeCell ref="C10:D10"/>
    <mergeCell ref="B52:D52"/>
    <mergeCell ref="B37:D37"/>
    <mergeCell ref="B50:C50"/>
    <mergeCell ref="B49:C49"/>
    <mergeCell ref="B38:C38"/>
    <mergeCell ref="B39:C39"/>
    <mergeCell ref="B41:C41"/>
    <mergeCell ref="B48:D48"/>
    <mergeCell ref="B43:D43"/>
    <mergeCell ref="B40:C40"/>
    <mergeCell ref="C22:D22"/>
    <mergeCell ref="C23:D23"/>
    <mergeCell ref="B34:D34"/>
    <mergeCell ref="B27:D27"/>
    <mergeCell ref="B32:D32"/>
    <mergeCell ref="B33:D33"/>
    <mergeCell ref="B31:D31"/>
    <mergeCell ref="C24:D24"/>
    <mergeCell ref="B28:D28"/>
    <mergeCell ref="B29:D29"/>
    <mergeCell ref="B30:D30"/>
    <mergeCell ref="B26:D26"/>
  </mergeCells>
  <phoneticPr fontId="0" type="noConversion"/>
  <printOptions horizontalCentered="1"/>
  <pageMargins left="1.1811023622047245" right="0.19685039370078741" top="0.94488188976377963" bottom="0.98425196850393704" header="0.74803149606299213" footer="0.31496062992125984"/>
  <pageSetup paperSize="9" scale="74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0" tint="-0.14999847407452621"/>
    <pageSetUpPr fitToPage="1"/>
  </sheetPr>
  <dimension ref="A1:K15"/>
  <sheetViews>
    <sheetView showGridLines="0" zoomScale="90" zoomScaleNormal="90" zoomScaleSheetLayoutView="100" zoomScalePageLayoutView="85" workbookViewId="0">
      <selection activeCell="B33" sqref="B33:D33"/>
    </sheetView>
  </sheetViews>
  <sheetFormatPr defaultColWidth="9.140625" defaultRowHeight="15"/>
  <cols>
    <col min="1" max="1" width="5.28515625" style="5" customWidth="1"/>
    <col min="2" max="2" width="47.85546875" style="5" customWidth="1"/>
    <col min="3" max="3" width="47.85546875" style="17" customWidth="1"/>
    <col min="4" max="4" width="9.7109375" style="10" customWidth="1"/>
    <col min="5" max="5" width="10.28515625" style="8" customWidth="1"/>
    <col min="6" max="6" width="22.28515625" style="5" customWidth="1"/>
    <col min="7" max="7" width="19.140625" style="5" customWidth="1"/>
    <col min="8" max="8" width="15.140625" style="5" customWidth="1"/>
    <col min="9" max="9" width="19" style="5" customWidth="1"/>
    <col min="10" max="11" width="14.28515625" style="5" customWidth="1"/>
    <col min="12" max="16384" width="9.140625" style="5"/>
  </cols>
  <sheetData>
    <row r="1" spans="1:11">
      <c r="A1" s="19"/>
      <c r="B1" s="20" t="str">
        <f>'Informacje ogólne'!C4</f>
        <v>DFP.271.38.2019.AB</v>
      </c>
      <c r="C1" s="20"/>
      <c r="D1" s="19"/>
      <c r="E1" s="21"/>
      <c r="F1" s="19"/>
      <c r="G1" s="19"/>
      <c r="H1" s="19"/>
      <c r="I1" s="22" t="s">
        <v>37</v>
      </c>
      <c r="J1" s="22"/>
      <c r="K1" s="9"/>
    </row>
    <row r="2" spans="1:11">
      <c r="A2" s="19"/>
      <c r="B2" s="19"/>
      <c r="C2" s="67"/>
      <c r="D2" s="23"/>
      <c r="E2" s="21"/>
      <c r="F2" s="93"/>
      <c r="G2" s="93"/>
      <c r="H2" s="94" t="s">
        <v>36</v>
      </c>
      <c r="I2" s="94"/>
      <c r="J2" s="19"/>
    </row>
    <row r="3" spans="1:11">
      <c r="A3" s="19"/>
      <c r="B3" s="19"/>
      <c r="C3" s="67"/>
      <c r="D3" s="23"/>
      <c r="E3" s="21"/>
      <c r="F3" s="19"/>
      <c r="G3" s="19"/>
      <c r="H3" s="19"/>
      <c r="I3" s="19"/>
      <c r="J3" s="19"/>
    </row>
    <row r="4" spans="1:11">
      <c r="A4" s="19"/>
      <c r="B4" s="24" t="s">
        <v>7</v>
      </c>
      <c r="C4" s="24"/>
      <c r="D4" s="25">
        <v>1</v>
      </c>
      <c r="E4" s="26"/>
      <c r="F4" s="27" t="s">
        <v>9</v>
      </c>
      <c r="G4" s="28"/>
      <c r="H4" s="29"/>
      <c r="I4" s="29"/>
      <c r="J4" s="19"/>
    </row>
    <row r="5" spans="1:11">
      <c r="A5" s="19"/>
      <c r="B5" s="24"/>
      <c r="C5" s="24"/>
      <c r="D5" s="30"/>
      <c r="E5" s="26"/>
      <c r="F5" s="27"/>
      <c r="G5" s="28"/>
      <c r="H5" s="29"/>
      <c r="I5" s="29"/>
      <c r="J5" s="19"/>
    </row>
    <row r="6" spans="1:11">
      <c r="A6" s="24"/>
      <c r="B6" s="19"/>
      <c r="C6" s="67"/>
      <c r="D6" s="30"/>
      <c r="E6" s="26"/>
      <c r="F6" s="29"/>
      <c r="G6" s="29"/>
      <c r="H6" s="29"/>
      <c r="I6" s="29"/>
      <c r="J6" s="19"/>
    </row>
    <row r="7" spans="1:11">
      <c r="A7" s="31"/>
      <c r="B7" s="31"/>
      <c r="C7" s="31"/>
      <c r="D7" s="32"/>
      <c r="E7" s="33"/>
      <c r="F7" s="34" t="s">
        <v>0</v>
      </c>
      <c r="G7" s="35">
        <f>SUM(I10:I15)</f>
        <v>0</v>
      </c>
      <c r="H7" s="36"/>
      <c r="I7" s="36"/>
      <c r="J7" s="19"/>
    </row>
    <row r="8" spans="1:11" ht="12.75" customHeight="1">
      <c r="A8" s="36"/>
      <c r="B8" s="31"/>
      <c r="C8" s="31"/>
      <c r="D8" s="37"/>
      <c r="E8" s="38"/>
      <c r="F8" s="36"/>
      <c r="G8" s="36"/>
      <c r="H8" s="36"/>
      <c r="I8" s="36"/>
      <c r="J8" s="19"/>
    </row>
    <row r="9" spans="1:11" s="11" customFormat="1" ht="43.15" customHeight="1">
      <c r="A9" s="39" t="s">
        <v>18</v>
      </c>
      <c r="B9" s="39" t="s">
        <v>68</v>
      </c>
      <c r="C9" s="40" t="s">
        <v>69</v>
      </c>
      <c r="D9" s="40" t="s">
        <v>19</v>
      </c>
      <c r="E9" s="41" t="s">
        <v>38</v>
      </c>
      <c r="F9" s="39" t="s">
        <v>32</v>
      </c>
      <c r="G9" s="39" t="s">
        <v>33</v>
      </c>
      <c r="H9" s="39" t="s">
        <v>34</v>
      </c>
      <c r="I9" s="39" t="s">
        <v>8</v>
      </c>
      <c r="J9" s="42"/>
    </row>
    <row r="10" spans="1:11" s="11" customFormat="1" ht="18.75" customHeight="1">
      <c r="A10" s="69">
        <v>1</v>
      </c>
      <c r="B10" s="95" t="s">
        <v>70</v>
      </c>
      <c r="C10" s="70" t="s">
        <v>62</v>
      </c>
      <c r="D10" s="70">
        <v>2500</v>
      </c>
      <c r="E10" s="71" t="s">
        <v>50</v>
      </c>
      <c r="F10" s="39"/>
      <c r="G10" s="39"/>
      <c r="H10" s="46"/>
      <c r="I10" s="43">
        <f>ROUND(ROUND(D10,2)*ROUND(H10,2),2)</f>
        <v>0</v>
      </c>
      <c r="J10" s="42"/>
    </row>
    <row r="11" spans="1:11" ht="18.75" customHeight="1">
      <c r="A11" s="69">
        <v>2</v>
      </c>
      <c r="B11" s="96"/>
      <c r="C11" s="70" t="s">
        <v>63</v>
      </c>
      <c r="D11" s="70">
        <v>1500</v>
      </c>
      <c r="E11" s="71" t="s">
        <v>50</v>
      </c>
      <c r="F11" s="39"/>
      <c r="G11" s="39"/>
      <c r="H11" s="46"/>
      <c r="I11" s="43">
        <f t="shared" ref="I11:I15" si="0">ROUND(ROUND(D11,2)*ROUND(H11,2),2)</f>
        <v>0</v>
      </c>
      <c r="J11" s="19"/>
    </row>
    <row r="12" spans="1:11" ht="18.75" customHeight="1">
      <c r="A12" s="69">
        <v>3</v>
      </c>
      <c r="B12" s="96"/>
      <c r="C12" s="70" t="s">
        <v>64</v>
      </c>
      <c r="D12" s="70">
        <v>5000</v>
      </c>
      <c r="E12" s="71" t="s">
        <v>50</v>
      </c>
      <c r="F12" s="39"/>
      <c r="G12" s="39"/>
      <c r="H12" s="46"/>
      <c r="I12" s="43">
        <f t="shared" si="0"/>
        <v>0</v>
      </c>
      <c r="J12" s="16"/>
    </row>
    <row r="13" spans="1:11" ht="18.75" customHeight="1">
      <c r="A13" s="69">
        <v>4</v>
      </c>
      <c r="B13" s="96"/>
      <c r="C13" s="70" t="s">
        <v>65</v>
      </c>
      <c r="D13" s="70">
        <v>500</v>
      </c>
      <c r="E13" s="71" t="s">
        <v>50</v>
      </c>
      <c r="F13" s="39"/>
      <c r="G13" s="39"/>
      <c r="H13" s="46"/>
      <c r="I13" s="43">
        <f t="shared" si="0"/>
        <v>0</v>
      </c>
      <c r="J13" s="16"/>
    </row>
    <row r="14" spans="1:11" ht="18.75" customHeight="1">
      <c r="A14" s="69">
        <v>5</v>
      </c>
      <c r="B14" s="96"/>
      <c r="C14" s="70" t="s">
        <v>66</v>
      </c>
      <c r="D14" s="70">
        <v>500</v>
      </c>
      <c r="E14" s="71" t="s">
        <v>50</v>
      </c>
      <c r="F14" s="39"/>
      <c r="G14" s="39"/>
      <c r="H14" s="46"/>
      <c r="I14" s="43">
        <f t="shared" si="0"/>
        <v>0</v>
      </c>
      <c r="J14" s="16"/>
    </row>
    <row r="15" spans="1:11" ht="18.75" customHeight="1">
      <c r="A15" s="69">
        <v>6</v>
      </c>
      <c r="B15" s="96"/>
      <c r="C15" s="70" t="s">
        <v>67</v>
      </c>
      <c r="D15" s="70">
        <v>6700</v>
      </c>
      <c r="E15" s="71" t="s">
        <v>50</v>
      </c>
      <c r="F15" s="39"/>
      <c r="G15" s="39"/>
      <c r="H15" s="46"/>
      <c r="I15" s="43">
        <f t="shared" si="0"/>
        <v>0</v>
      </c>
      <c r="J15" s="16"/>
    </row>
  </sheetData>
  <mergeCells count="3">
    <mergeCell ref="F2:G2"/>
    <mergeCell ref="H2:I2"/>
    <mergeCell ref="B10:B15"/>
  </mergeCells>
  <phoneticPr fontId="0" type="noConversion"/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K34"/>
  <sheetViews>
    <sheetView showGridLines="0" tabSelected="1" zoomScale="90" zoomScaleNormal="90" zoomScaleSheetLayoutView="100" zoomScalePageLayoutView="85" workbookViewId="0">
      <selection activeCell="B17" sqref="B17"/>
    </sheetView>
  </sheetViews>
  <sheetFormatPr defaultColWidth="9.140625" defaultRowHeight="15"/>
  <cols>
    <col min="1" max="1" width="5.28515625" style="17" customWidth="1"/>
    <col min="2" max="3" width="47.85546875" style="17" customWidth="1"/>
    <col min="4" max="4" width="9.7109375" style="10" customWidth="1"/>
    <col min="5" max="5" width="10.28515625" style="18" customWidth="1"/>
    <col min="6" max="6" width="22.28515625" style="17" customWidth="1"/>
    <col min="7" max="7" width="19.140625" style="17" customWidth="1"/>
    <col min="8" max="8" width="15.140625" style="17" customWidth="1"/>
    <col min="9" max="9" width="19" style="17" customWidth="1"/>
    <col min="10" max="11" width="14.28515625" style="17" customWidth="1"/>
    <col min="12" max="16384" width="9.140625" style="17"/>
  </cols>
  <sheetData>
    <row r="1" spans="1:11">
      <c r="A1" s="67"/>
      <c r="B1" s="20" t="str">
        <f>'Informacje ogólne'!C4</f>
        <v>DFP.271.38.2019.AB</v>
      </c>
      <c r="C1" s="20"/>
      <c r="D1" s="67"/>
      <c r="E1" s="68"/>
      <c r="F1" s="67"/>
      <c r="G1" s="67"/>
      <c r="H1" s="67"/>
      <c r="I1" s="22" t="s">
        <v>37</v>
      </c>
      <c r="J1" s="22"/>
      <c r="K1" s="9"/>
    </row>
    <row r="2" spans="1:11">
      <c r="A2" s="67"/>
      <c r="B2" s="67"/>
      <c r="C2" s="67"/>
      <c r="D2" s="23"/>
      <c r="E2" s="68"/>
      <c r="F2" s="93"/>
      <c r="G2" s="93"/>
      <c r="H2" s="94" t="s">
        <v>36</v>
      </c>
      <c r="I2" s="94"/>
      <c r="J2" s="67"/>
    </row>
    <row r="3" spans="1:11">
      <c r="A3" s="67"/>
      <c r="B3" s="67"/>
      <c r="C3" s="67"/>
      <c r="D3" s="23"/>
      <c r="E3" s="68"/>
      <c r="F3" s="67"/>
      <c r="G3" s="67"/>
      <c r="H3" s="67"/>
      <c r="I3" s="67"/>
      <c r="J3" s="67"/>
    </row>
    <row r="4" spans="1:11">
      <c r="A4" s="67"/>
      <c r="B4" s="24" t="s">
        <v>7</v>
      </c>
      <c r="C4" s="24"/>
      <c r="D4" s="25">
        <v>1</v>
      </c>
      <c r="E4" s="26"/>
      <c r="F4" s="27" t="s">
        <v>9</v>
      </c>
      <c r="G4" s="28"/>
      <c r="H4" s="29"/>
      <c r="I4" s="29"/>
      <c r="J4" s="67"/>
    </row>
    <row r="5" spans="1:11">
      <c r="A5" s="67"/>
      <c r="B5" s="24"/>
      <c r="C5" s="24"/>
      <c r="D5" s="30"/>
      <c r="E5" s="26"/>
      <c r="F5" s="27"/>
      <c r="G5" s="28"/>
      <c r="H5" s="29"/>
      <c r="I5" s="29"/>
      <c r="J5" s="67"/>
    </row>
    <row r="6" spans="1:11">
      <c r="A6" s="24"/>
      <c r="B6" s="67"/>
      <c r="C6" s="67"/>
      <c r="D6" s="30"/>
      <c r="E6" s="26"/>
      <c r="F6" s="29"/>
      <c r="G6" s="29"/>
      <c r="H6" s="29"/>
      <c r="I6" s="29"/>
      <c r="J6" s="67"/>
    </row>
    <row r="7" spans="1:11">
      <c r="A7" s="31"/>
      <c r="B7" s="31"/>
      <c r="C7" s="31"/>
      <c r="D7" s="32"/>
      <c r="E7" s="33"/>
      <c r="F7" s="34" t="s">
        <v>0</v>
      </c>
      <c r="G7" s="35">
        <f>SUM(I10:I15)</f>
        <v>0</v>
      </c>
      <c r="H7" s="36"/>
      <c r="I7" s="36"/>
      <c r="J7" s="67"/>
    </row>
    <row r="8" spans="1:11" ht="12.75" customHeight="1">
      <c r="A8" s="36"/>
      <c r="B8" s="31"/>
      <c r="C8" s="31"/>
      <c r="D8" s="37"/>
      <c r="E8" s="38"/>
      <c r="F8" s="36"/>
      <c r="G8" s="36"/>
      <c r="H8" s="36"/>
      <c r="I8" s="36"/>
      <c r="J8" s="67"/>
    </row>
    <row r="9" spans="1:11" s="11" customFormat="1" ht="43.15" customHeight="1">
      <c r="A9" s="39" t="s">
        <v>18</v>
      </c>
      <c r="B9" s="39" t="s">
        <v>68</v>
      </c>
      <c r="C9" s="40" t="s">
        <v>69</v>
      </c>
      <c r="D9" s="40" t="s">
        <v>19</v>
      </c>
      <c r="E9" s="41" t="s">
        <v>38</v>
      </c>
      <c r="F9" s="39" t="s">
        <v>32</v>
      </c>
      <c r="G9" s="39" t="s">
        <v>33</v>
      </c>
      <c r="H9" s="39" t="s">
        <v>34</v>
      </c>
      <c r="I9" s="39" t="s">
        <v>8</v>
      </c>
      <c r="J9" s="42"/>
    </row>
    <row r="10" spans="1:11" s="11" customFormat="1" ht="18.75" customHeight="1">
      <c r="A10" s="69">
        <v>1</v>
      </c>
      <c r="B10" s="95" t="s">
        <v>71</v>
      </c>
      <c r="C10" s="70" t="s">
        <v>62</v>
      </c>
      <c r="D10" s="70">
        <v>1000</v>
      </c>
      <c r="E10" s="71" t="s">
        <v>50</v>
      </c>
      <c r="F10" s="39"/>
      <c r="G10" s="39"/>
      <c r="H10" s="46"/>
      <c r="I10" s="43">
        <f>ROUND(ROUND(D10,2)*ROUND(H10,2),2)</f>
        <v>0</v>
      </c>
      <c r="J10" s="42"/>
    </row>
    <row r="11" spans="1:11" ht="18.75" customHeight="1">
      <c r="A11" s="69">
        <v>2</v>
      </c>
      <c r="B11" s="96"/>
      <c r="C11" s="70" t="s">
        <v>63</v>
      </c>
      <c r="D11" s="70">
        <v>500</v>
      </c>
      <c r="E11" s="71" t="s">
        <v>50</v>
      </c>
      <c r="F11" s="39"/>
      <c r="G11" s="39"/>
      <c r="H11" s="46"/>
      <c r="I11" s="43">
        <f t="shared" ref="I11:I15" si="0">ROUND(ROUND(D11,2)*ROUND(H11,2),2)</f>
        <v>0</v>
      </c>
      <c r="J11" s="67"/>
    </row>
    <row r="12" spans="1:11" ht="18.75" customHeight="1">
      <c r="A12" s="69">
        <v>3</v>
      </c>
      <c r="B12" s="96"/>
      <c r="C12" s="70" t="s">
        <v>64</v>
      </c>
      <c r="D12" s="70">
        <v>2250</v>
      </c>
      <c r="E12" s="71" t="s">
        <v>50</v>
      </c>
      <c r="F12" s="39"/>
      <c r="G12" s="39"/>
      <c r="H12" s="46"/>
      <c r="I12" s="43">
        <f t="shared" si="0"/>
        <v>0</v>
      </c>
      <c r="J12" s="16"/>
    </row>
    <row r="13" spans="1:11" ht="18.75" customHeight="1">
      <c r="A13" s="69">
        <v>4</v>
      </c>
      <c r="B13" s="96"/>
      <c r="C13" s="70" t="s">
        <v>65</v>
      </c>
      <c r="D13" s="70">
        <v>250</v>
      </c>
      <c r="E13" s="71" t="s">
        <v>50</v>
      </c>
      <c r="F13" s="39"/>
      <c r="G13" s="39"/>
      <c r="H13" s="46"/>
      <c r="I13" s="43">
        <f t="shared" si="0"/>
        <v>0</v>
      </c>
      <c r="J13" s="16"/>
    </row>
    <row r="14" spans="1:11" ht="18.75" customHeight="1">
      <c r="A14" s="69">
        <v>5</v>
      </c>
      <c r="B14" s="96"/>
      <c r="C14" s="70" t="s">
        <v>66</v>
      </c>
      <c r="D14" s="70">
        <v>250</v>
      </c>
      <c r="E14" s="71" t="s">
        <v>50</v>
      </c>
      <c r="F14" s="39"/>
      <c r="G14" s="39"/>
      <c r="H14" s="46"/>
      <c r="I14" s="43">
        <f t="shared" si="0"/>
        <v>0</v>
      </c>
      <c r="J14" s="16"/>
    </row>
    <row r="15" spans="1:11" ht="18.75" customHeight="1">
      <c r="A15" s="69">
        <v>6</v>
      </c>
      <c r="B15" s="96"/>
      <c r="C15" s="70" t="s">
        <v>67</v>
      </c>
      <c r="D15" s="70">
        <v>3300</v>
      </c>
      <c r="E15" s="71" t="s">
        <v>50</v>
      </c>
      <c r="F15" s="39"/>
      <c r="G15" s="39"/>
      <c r="H15" s="46"/>
      <c r="I15" s="43">
        <f t="shared" si="0"/>
        <v>0</v>
      </c>
      <c r="J15" s="16"/>
    </row>
    <row r="17" spans="2:2" ht="30">
      <c r="B17" s="97" t="s">
        <v>86</v>
      </c>
    </row>
    <row r="18" spans="2:2">
      <c r="B18" s="97"/>
    </row>
    <row r="19" spans="2:2">
      <c r="B19" s="97"/>
    </row>
    <row r="20" spans="2:2">
      <c r="B20" s="97"/>
    </row>
    <row r="21" spans="2:2">
      <c r="B21" s="97"/>
    </row>
    <row r="22" spans="2:2">
      <c r="B22" s="97"/>
    </row>
    <row r="23" spans="2:2">
      <c r="B23" s="97"/>
    </row>
    <row r="24" spans="2:2">
      <c r="B24" s="97"/>
    </row>
    <row r="25" spans="2:2">
      <c r="B25" s="97"/>
    </row>
    <row r="26" spans="2:2">
      <c r="B26" s="97"/>
    </row>
    <row r="27" spans="2:2">
      <c r="B27" s="97"/>
    </row>
    <row r="28" spans="2:2">
      <c r="B28" s="97"/>
    </row>
    <row r="29" spans="2:2">
      <c r="B29" s="97"/>
    </row>
    <row r="30" spans="2:2">
      <c r="B30" s="97"/>
    </row>
    <row r="31" spans="2:2">
      <c r="B31" s="97"/>
    </row>
    <row r="32" spans="2:2">
      <c r="B32" s="97"/>
    </row>
    <row r="33" spans="2:2">
      <c r="B33" s="97"/>
    </row>
    <row r="34" spans="2:2">
      <c r="B34" s="97"/>
    </row>
  </sheetData>
  <mergeCells count="3">
    <mergeCell ref="F2:G2"/>
    <mergeCell ref="H2:I2"/>
    <mergeCell ref="B10:B15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K34"/>
  <sheetViews>
    <sheetView showGridLines="0" topLeftCell="A13" zoomScale="90" zoomScaleNormal="90" zoomScaleSheetLayoutView="100" zoomScalePageLayoutView="85" workbookViewId="0">
      <selection activeCell="B17" sqref="B17"/>
    </sheetView>
  </sheetViews>
  <sheetFormatPr defaultColWidth="9.140625" defaultRowHeight="15"/>
  <cols>
    <col min="1" max="1" width="5.28515625" style="17" customWidth="1"/>
    <col min="2" max="3" width="47.85546875" style="17" customWidth="1"/>
    <col min="4" max="4" width="9.7109375" style="10" customWidth="1"/>
    <col min="5" max="5" width="10.28515625" style="18" customWidth="1"/>
    <col min="6" max="6" width="22.28515625" style="17" customWidth="1"/>
    <col min="7" max="7" width="19.140625" style="17" customWidth="1"/>
    <col min="8" max="8" width="15.140625" style="17" customWidth="1"/>
    <col min="9" max="9" width="19" style="17" customWidth="1"/>
    <col min="10" max="11" width="14.28515625" style="17" customWidth="1"/>
    <col min="12" max="16384" width="9.140625" style="17"/>
  </cols>
  <sheetData>
    <row r="1" spans="1:11">
      <c r="A1" s="67"/>
      <c r="B1" s="20" t="str">
        <f>'Informacje ogólne'!C4</f>
        <v>DFP.271.38.2019.AB</v>
      </c>
      <c r="C1" s="20"/>
      <c r="D1" s="67"/>
      <c r="E1" s="68"/>
      <c r="F1" s="67"/>
      <c r="G1" s="67"/>
      <c r="H1" s="67"/>
      <c r="I1" s="22" t="s">
        <v>37</v>
      </c>
      <c r="J1" s="22"/>
      <c r="K1" s="9"/>
    </row>
    <row r="2" spans="1:11">
      <c r="A2" s="67"/>
      <c r="B2" s="67"/>
      <c r="C2" s="67"/>
      <c r="D2" s="23"/>
      <c r="E2" s="68"/>
      <c r="F2" s="93"/>
      <c r="G2" s="93"/>
      <c r="H2" s="94" t="s">
        <v>36</v>
      </c>
      <c r="I2" s="94"/>
      <c r="J2" s="67"/>
    </row>
    <row r="3" spans="1:11">
      <c r="A3" s="67"/>
      <c r="B3" s="67"/>
      <c r="C3" s="67"/>
      <c r="D3" s="23"/>
      <c r="E3" s="68"/>
      <c r="F3" s="67"/>
      <c r="G3" s="67"/>
      <c r="H3" s="67"/>
      <c r="I3" s="67"/>
      <c r="J3" s="67"/>
    </row>
    <row r="4" spans="1:11">
      <c r="A4" s="67"/>
      <c r="B4" s="24" t="s">
        <v>7</v>
      </c>
      <c r="C4" s="24"/>
      <c r="D4" s="25">
        <v>1</v>
      </c>
      <c r="E4" s="26"/>
      <c r="F4" s="27" t="s">
        <v>9</v>
      </c>
      <c r="G4" s="28"/>
      <c r="H4" s="29"/>
      <c r="I4" s="29"/>
      <c r="J4" s="67"/>
    </row>
    <row r="5" spans="1:11">
      <c r="A5" s="67"/>
      <c r="B5" s="24"/>
      <c r="C5" s="24"/>
      <c r="D5" s="30"/>
      <c r="E5" s="26"/>
      <c r="F5" s="27"/>
      <c r="G5" s="28"/>
      <c r="H5" s="29"/>
      <c r="I5" s="29"/>
      <c r="J5" s="67"/>
    </row>
    <row r="6" spans="1:11">
      <c r="A6" s="24"/>
      <c r="B6" s="67"/>
      <c r="C6" s="67"/>
      <c r="D6" s="30"/>
      <c r="E6" s="26"/>
      <c r="F6" s="29"/>
      <c r="G6" s="29"/>
      <c r="H6" s="29"/>
      <c r="I6" s="29"/>
      <c r="J6" s="67"/>
    </row>
    <row r="7" spans="1:11">
      <c r="A7" s="31"/>
      <c r="B7" s="31"/>
      <c r="C7" s="31"/>
      <c r="D7" s="32"/>
      <c r="E7" s="33"/>
      <c r="F7" s="34" t="s">
        <v>0</v>
      </c>
      <c r="G7" s="35">
        <f>SUM(I10:I13)</f>
        <v>0</v>
      </c>
      <c r="H7" s="36"/>
      <c r="I7" s="36"/>
      <c r="J7" s="67"/>
    </row>
    <row r="8" spans="1:11" ht="12.75" customHeight="1">
      <c r="A8" s="36"/>
      <c r="B8" s="31"/>
      <c r="C8" s="31"/>
      <c r="D8" s="37"/>
      <c r="E8" s="38"/>
      <c r="F8" s="36"/>
      <c r="G8" s="36"/>
      <c r="H8" s="36"/>
      <c r="I8" s="36"/>
      <c r="J8" s="67"/>
    </row>
    <row r="9" spans="1:11" s="11" customFormat="1" ht="43.15" customHeight="1">
      <c r="A9" s="39" t="s">
        <v>18</v>
      </c>
      <c r="B9" s="39" t="s">
        <v>68</v>
      </c>
      <c r="C9" s="40" t="s">
        <v>69</v>
      </c>
      <c r="D9" s="40" t="s">
        <v>19</v>
      </c>
      <c r="E9" s="41" t="s">
        <v>38</v>
      </c>
      <c r="F9" s="39" t="s">
        <v>32</v>
      </c>
      <c r="G9" s="39" t="s">
        <v>33</v>
      </c>
      <c r="H9" s="39" t="s">
        <v>34</v>
      </c>
      <c r="I9" s="39" t="s">
        <v>8</v>
      </c>
      <c r="J9" s="42"/>
    </row>
    <row r="10" spans="1:11" s="11" customFormat="1" ht="77.25" customHeight="1">
      <c r="A10" s="69">
        <v>1</v>
      </c>
      <c r="B10" s="95" t="s">
        <v>72</v>
      </c>
      <c r="C10" s="70" t="s">
        <v>73</v>
      </c>
      <c r="D10" s="70">
        <v>1800</v>
      </c>
      <c r="E10" s="71" t="s">
        <v>50</v>
      </c>
      <c r="F10" s="39"/>
      <c r="G10" s="39"/>
      <c r="H10" s="46"/>
      <c r="I10" s="43">
        <f>ROUND(ROUND(D10,2)*ROUND(H10,2),2)</f>
        <v>0</v>
      </c>
      <c r="J10" s="42"/>
    </row>
    <row r="11" spans="1:11" ht="77.25" customHeight="1">
      <c r="A11" s="69">
        <v>2</v>
      </c>
      <c r="B11" s="96"/>
      <c r="C11" s="70" t="s">
        <v>74</v>
      </c>
      <c r="D11" s="70">
        <v>5400</v>
      </c>
      <c r="E11" s="71" t="s">
        <v>50</v>
      </c>
      <c r="F11" s="39"/>
      <c r="G11" s="39"/>
      <c r="H11" s="46"/>
      <c r="I11" s="43">
        <f t="shared" ref="I11:I13" si="0">ROUND(ROUND(D11,2)*ROUND(H11,2),2)</f>
        <v>0</v>
      </c>
      <c r="J11" s="67"/>
    </row>
    <row r="12" spans="1:11" ht="77.25" customHeight="1">
      <c r="A12" s="69">
        <v>3</v>
      </c>
      <c r="B12" s="96"/>
      <c r="C12" s="70" t="s">
        <v>75</v>
      </c>
      <c r="D12" s="70">
        <v>9800</v>
      </c>
      <c r="E12" s="71" t="s">
        <v>50</v>
      </c>
      <c r="F12" s="39"/>
      <c r="G12" s="39"/>
      <c r="H12" s="46"/>
      <c r="I12" s="43">
        <f t="shared" si="0"/>
        <v>0</v>
      </c>
      <c r="J12" s="16"/>
    </row>
    <row r="13" spans="1:11" ht="77.25" customHeight="1">
      <c r="A13" s="69">
        <v>4</v>
      </c>
      <c r="B13" s="96"/>
      <c r="C13" s="70" t="s">
        <v>76</v>
      </c>
      <c r="D13" s="70">
        <v>1100</v>
      </c>
      <c r="E13" s="71" t="s">
        <v>50</v>
      </c>
      <c r="F13" s="39"/>
      <c r="G13" s="39"/>
      <c r="H13" s="46"/>
      <c r="I13" s="43">
        <f t="shared" si="0"/>
        <v>0</v>
      </c>
      <c r="J13" s="16"/>
    </row>
    <row r="14" spans="1:11">
      <c r="E14" s="17"/>
    </row>
    <row r="15" spans="1:11" ht="99.75" customHeight="1">
      <c r="B15" s="97" t="s">
        <v>82</v>
      </c>
      <c r="E15" s="17"/>
    </row>
    <row r="16" spans="1:11" ht="69" customHeight="1">
      <c r="B16" s="97" t="s">
        <v>83</v>
      </c>
    </row>
    <row r="17" spans="2:2" ht="42" customHeight="1">
      <c r="B17" s="97" t="s">
        <v>84</v>
      </c>
    </row>
    <row r="18" spans="2:2" ht="45">
      <c r="B18" s="97" t="s">
        <v>85</v>
      </c>
    </row>
    <row r="19" spans="2:2">
      <c r="B19" s="97"/>
    </row>
    <row r="20" spans="2:2">
      <c r="B20" s="97"/>
    </row>
    <row r="21" spans="2:2">
      <c r="B21" s="97"/>
    </row>
    <row r="22" spans="2:2">
      <c r="B22" s="97"/>
    </row>
    <row r="23" spans="2:2">
      <c r="B23" s="97"/>
    </row>
    <row r="24" spans="2:2">
      <c r="B24" s="97"/>
    </row>
    <row r="25" spans="2:2">
      <c r="B25" s="97"/>
    </row>
    <row r="26" spans="2:2">
      <c r="B26" s="97"/>
    </row>
    <row r="27" spans="2:2">
      <c r="B27" s="97"/>
    </row>
    <row r="28" spans="2:2">
      <c r="B28" s="97"/>
    </row>
    <row r="29" spans="2:2">
      <c r="B29" s="97"/>
    </row>
    <row r="30" spans="2:2">
      <c r="B30" s="97"/>
    </row>
    <row r="31" spans="2:2">
      <c r="B31" s="97"/>
    </row>
    <row r="32" spans="2:2">
      <c r="B32" s="97"/>
    </row>
    <row r="33" spans="2:2">
      <c r="B33" s="97"/>
    </row>
    <row r="34" spans="2:2">
      <c r="B34" s="97"/>
    </row>
  </sheetData>
  <mergeCells count="3">
    <mergeCell ref="F2:G2"/>
    <mergeCell ref="H2:I2"/>
    <mergeCell ref="B10:B13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K15"/>
  <sheetViews>
    <sheetView showGridLines="0" zoomScale="90" zoomScaleNormal="90" zoomScaleSheetLayoutView="100" zoomScalePageLayoutView="85" workbookViewId="0">
      <selection activeCell="B33" sqref="B33:D33"/>
    </sheetView>
  </sheetViews>
  <sheetFormatPr defaultColWidth="9.140625" defaultRowHeight="15"/>
  <cols>
    <col min="1" max="1" width="5.28515625" style="17" customWidth="1"/>
    <col min="2" max="3" width="47.85546875" style="17" customWidth="1"/>
    <col min="4" max="4" width="9.7109375" style="10" customWidth="1"/>
    <col min="5" max="5" width="10.28515625" style="18" customWidth="1"/>
    <col min="6" max="6" width="22.28515625" style="17" customWidth="1"/>
    <col min="7" max="7" width="19.140625" style="17" customWidth="1"/>
    <col min="8" max="8" width="15.140625" style="17" customWidth="1"/>
    <col min="9" max="9" width="19" style="17" customWidth="1"/>
    <col min="10" max="11" width="14.28515625" style="17" customWidth="1"/>
    <col min="12" max="16384" width="9.140625" style="17"/>
  </cols>
  <sheetData>
    <row r="1" spans="1:11">
      <c r="A1" s="67"/>
      <c r="B1" s="20" t="str">
        <f>'Informacje ogólne'!C4</f>
        <v>DFP.271.38.2019.AB</v>
      </c>
      <c r="C1" s="20"/>
      <c r="D1" s="67"/>
      <c r="E1" s="68"/>
      <c r="F1" s="67"/>
      <c r="G1" s="67"/>
      <c r="H1" s="67"/>
      <c r="I1" s="22" t="s">
        <v>37</v>
      </c>
      <c r="J1" s="22"/>
      <c r="K1" s="9"/>
    </row>
    <row r="2" spans="1:11">
      <c r="A2" s="67"/>
      <c r="B2" s="67"/>
      <c r="C2" s="67"/>
      <c r="D2" s="23"/>
      <c r="E2" s="68"/>
      <c r="F2" s="93"/>
      <c r="G2" s="93"/>
      <c r="H2" s="94" t="s">
        <v>36</v>
      </c>
      <c r="I2" s="94"/>
      <c r="J2" s="67"/>
    </row>
    <row r="3" spans="1:11">
      <c r="A3" s="67"/>
      <c r="B3" s="67"/>
      <c r="C3" s="67"/>
      <c r="D3" s="23"/>
      <c r="E3" s="68"/>
      <c r="F3" s="67"/>
      <c r="G3" s="67"/>
      <c r="H3" s="67"/>
      <c r="I3" s="67"/>
      <c r="J3" s="67"/>
    </row>
    <row r="4" spans="1:11">
      <c r="A4" s="67"/>
      <c r="B4" s="24" t="s">
        <v>7</v>
      </c>
      <c r="C4" s="24"/>
      <c r="D4" s="25">
        <v>1</v>
      </c>
      <c r="E4" s="26"/>
      <c r="F4" s="27" t="s">
        <v>9</v>
      </c>
      <c r="G4" s="28"/>
      <c r="H4" s="29"/>
      <c r="I4" s="29"/>
      <c r="J4" s="67"/>
    </row>
    <row r="5" spans="1:11">
      <c r="A5" s="67"/>
      <c r="B5" s="24"/>
      <c r="C5" s="24"/>
      <c r="D5" s="30"/>
      <c r="E5" s="26"/>
      <c r="F5" s="27"/>
      <c r="G5" s="28"/>
      <c r="H5" s="29"/>
      <c r="I5" s="29"/>
      <c r="J5" s="67"/>
    </row>
    <row r="6" spans="1:11">
      <c r="A6" s="24"/>
      <c r="B6" s="67"/>
      <c r="C6" s="67"/>
      <c r="D6" s="30"/>
      <c r="E6" s="26"/>
      <c r="F6" s="29"/>
      <c r="G6" s="29"/>
      <c r="H6" s="29"/>
      <c r="I6" s="29"/>
      <c r="J6" s="67"/>
    </row>
    <row r="7" spans="1:11">
      <c r="A7" s="31"/>
      <c r="B7" s="31"/>
      <c r="C7" s="31"/>
      <c r="D7" s="32"/>
      <c r="E7" s="33"/>
      <c r="F7" s="34" t="s">
        <v>0</v>
      </c>
      <c r="G7" s="35">
        <f>SUM(I10:I13)</f>
        <v>0</v>
      </c>
      <c r="H7" s="36"/>
      <c r="I7" s="36"/>
      <c r="J7" s="67"/>
    </row>
    <row r="8" spans="1:11" ht="12.75" customHeight="1">
      <c r="A8" s="36"/>
      <c r="B8" s="31"/>
      <c r="C8" s="31"/>
      <c r="D8" s="37"/>
      <c r="E8" s="38"/>
      <c r="F8" s="36"/>
      <c r="G8" s="36"/>
      <c r="H8" s="36"/>
      <c r="I8" s="36"/>
      <c r="J8" s="67"/>
    </row>
    <row r="9" spans="1:11" s="11" customFormat="1" ht="43.15" customHeight="1">
      <c r="A9" s="39" t="s">
        <v>18</v>
      </c>
      <c r="B9" s="39" t="s">
        <v>68</v>
      </c>
      <c r="C9" s="40" t="s">
        <v>69</v>
      </c>
      <c r="D9" s="40" t="s">
        <v>19</v>
      </c>
      <c r="E9" s="41" t="s">
        <v>38</v>
      </c>
      <c r="F9" s="39" t="s">
        <v>32</v>
      </c>
      <c r="G9" s="39" t="s">
        <v>33</v>
      </c>
      <c r="H9" s="39" t="s">
        <v>34</v>
      </c>
      <c r="I9" s="39" t="s">
        <v>8</v>
      </c>
      <c r="J9" s="42"/>
    </row>
    <row r="10" spans="1:11" s="11" customFormat="1" ht="29.25" customHeight="1">
      <c r="A10" s="69">
        <v>1</v>
      </c>
      <c r="B10" s="95" t="s">
        <v>77</v>
      </c>
      <c r="C10" s="70" t="s">
        <v>78</v>
      </c>
      <c r="D10" s="70">
        <v>7000</v>
      </c>
      <c r="E10" s="71" t="s">
        <v>50</v>
      </c>
      <c r="F10" s="39"/>
      <c r="G10" s="39"/>
      <c r="H10" s="46"/>
      <c r="I10" s="43">
        <f>ROUND(ROUND(D10,2)*ROUND(H10,2),2)</f>
        <v>0</v>
      </c>
      <c r="J10" s="42"/>
    </row>
    <row r="11" spans="1:11" ht="29.25" customHeight="1">
      <c r="A11" s="69">
        <v>2</v>
      </c>
      <c r="B11" s="96"/>
      <c r="C11" s="70" t="s">
        <v>79</v>
      </c>
      <c r="D11" s="70">
        <v>6200</v>
      </c>
      <c r="E11" s="71" t="s">
        <v>50</v>
      </c>
      <c r="F11" s="39"/>
      <c r="G11" s="39"/>
      <c r="H11" s="46"/>
      <c r="I11" s="43">
        <f t="shared" ref="I11:I13" si="0">ROUND(ROUND(D11,2)*ROUND(H11,2),2)</f>
        <v>0</v>
      </c>
      <c r="J11" s="67"/>
    </row>
    <row r="12" spans="1:11" ht="29.25" customHeight="1">
      <c r="A12" s="69">
        <v>3</v>
      </c>
      <c r="B12" s="96"/>
      <c r="C12" s="70" t="s">
        <v>80</v>
      </c>
      <c r="D12" s="70">
        <v>20250</v>
      </c>
      <c r="E12" s="71" t="s">
        <v>50</v>
      </c>
      <c r="F12" s="39"/>
      <c r="G12" s="39"/>
      <c r="H12" s="46"/>
      <c r="I12" s="43">
        <f t="shared" si="0"/>
        <v>0</v>
      </c>
      <c r="J12" s="16"/>
    </row>
    <row r="13" spans="1:11" ht="29.25" customHeight="1">
      <c r="A13" s="69">
        <v>4</v>
      </c>
      <c r="B13" s="96"/>
      <c r="C13" s="70" t="s">
        <v>81</v>
      </c>
      <c r="D13" s="70">
        <v>20000</v>
      </c>
      <c r="E13" s="71" t="s">
        <v>50</v>
      </c>
      <c r="F13" s="39"/>
      <c r="G13" s="39"/>
      <c r="H13" s="46"/>
      <c r="I13" s="43">
        <f t="shared" si="0"/>
        <v>0</v>
      </c>
      <c r="J13" s="16"/>
    </row>
    <row r="14" spans="1:11">
      <c r="E14" s="17"/>
    </row>
    <row r="15" spans="1:11">
      <c r="E15" s="17"/>
    </row>
  </sheetData>
  <mergeCells count="3">
    <mergeCell ref="F2:G2"/>
    <mergeCell ref="H2:I2"/>
    <mergeCell ref="B10:B13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5</vt:i4>
      </vt:variant>
    </vt:vector>
  </HeadingPairs>
  <TitlesOfParts>
    <vt:vector size="10" baseType="lpstr">
      <vt:lpstr>Informacje ogólne</vt:lpstr>
      <vt:lpstr>Część 1</vt:lpstr>
      <vt:lpstr>Część 2</vt:lpstr>
      <vt:lpstr>Część 3</vt:lpstr>
      <vt:lpstr>Część 4</vt:lpstr>
      <vt:lpstr>'Część 1'!Obszar_wydruku</vt:lpstr>
      <vt:lpstr>'Część 2'!Obszar_wydruku</vt:lpstr>
      <vt:lpstr>'Część 3'!Obszar_wydruku</vt:lpstr>
      <vt:lpstr>'Część 4'!Obszar_wydruku</vt:lpstr>
      <vt:lpstr>'Informacje ogólne'!Obszar_wydruku</vt:lpstr>
    </vt:vector>
  </TitlesOfParts>
  <Company>datacomp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Anna Bęben</cp:lastModifiedBy>
  <cp:lastPrinted>2019-04-03T05:44:23Z</cp:lastPrinted>
  <dcterms:created xsi:type="dcterms:W3CDTF">2003-05-16T10:10:29Z</dcterms:created>
  <dcterms:modified xsi:type="dcterms:W3CDTF">2019-05-13T10:51:01Z</dcterms:modified>
</cp:coreProperties>
</file>