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250" windowHeight="12330" tabRatio="818" activeTab="1"/>
  </bookViews>
  <sheets>
    <sheet name="formularz oferty" sheetId="1" r:id="rId1"/>
    <sheet name="koszt transportu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  <sheet name="część (24)" sheetId="26" r:id="rId26"/>
  </sheets>
  <definedNames/>
  <calcPr fullCalcOnLoad="1"/>
</workbook>
</file>

<file path=xl/sharedStrings.xml><?xml version="1.0" encoding="utf-8"?>
<sst xmlns="http://schemas.openxmlformats.org/spreadsheetml/2006/main" count="560" uniqueCount="163">
  <si>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</si>
  <si>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</si>
  <si>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</si>
  <si>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</si>
  <si>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</si>
  <si>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</si>
  <si>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</si>
  <si>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</si>
  <si>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</si>
  <si>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</si>
  <si>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</si>
  <si>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</si>
  <si>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</si>
  <si>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</si>
  <si>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</si>
  <si>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</si>
  <si>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</si>
  <si>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</si>
  <si>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</si>
  <si>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</si>
  <si>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</si>
  <si>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</si>
  <si>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</si>
  <si>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</si>
  <si>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</si>
  <si>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</si>
  <si>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</si>
  <si>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</si>
  <si>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</si>
  <si>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</si>
  <si>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</si>
  <si>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</si>
  <si>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</si>
  <si>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</si>
  <si>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</si>
  <si>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</si>
  <si>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</si>
  <si>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</si>
  <si>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</si>
  <si>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</si>
  <si>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</si>
  <si>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</si>
  <si>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</si>
  <si>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</si>
  <si>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</si>
  <si>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</si>
  <si>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</si>
  <si>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</si>
  <si>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</si>
  <si>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</si>
  <si>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</si>
  <si>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</si>
  <si>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</si>
  <si>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</si>
  <si>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</si>
  <si>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</si>
  <si>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</si>
  <si>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</si>
  <si>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</si>
  <si>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</si>
  <si>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</si>
  <si>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</si>
  <si>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</si>
  <si>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</si>
  <si>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</si>
  <si>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</si>
  <si>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</si>
  <si>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</si>
  <si>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</si>
  <si>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</si>
  <si>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</si>
  <si>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</si>
  <si>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</si>
  <si>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opakowań</t>
  </si>
  <si>
    <t>Nazwa materiału</t>
  </si>
  <si>
    <t xml:space="preserve">Podmiot Odpowiedzialny </t>
  </si>
  <si>
    <r>
      <t xml:space="preserve">Nazwa Handlowa
/
numer katalogowy 
</t>
    </r>
    <r>
      <rPr>
        <b/>
        <sz val="8"/>
        <rFont val="Times New Roman"/>
        <family val="1"/>
      </rPr>
      <t>(jeżeli istnieje)</t>
    </r>
  </si>
  <si>
    <t>DFP.271.28.2018.AB</t>
  </si>
  <si>
    <t>Dostawa radiofarmaceutyków</t>
  </si>
  <si>
    <t>Oświadczamy, że zamówienie będziemy wykonywać do czasu wyczerpania ilości produktów określonych w załączniku nr 1a do specyfikacji, nie dłużej jednak niż przez 24 miesiące</t>
  </si>
  <si>
    <t>Zestaw do sporządzenia radiofarmaceutyku 99mTc-MIBI</t>
  </si>
  <si>
    <t>Zestaw do sporządzenia radiofarmaceutyku 99mTc-DMSA</t>
  </si>
  <si>
    <t>Zestaw do sporządzenia radiofarmaceutyku 99mTc-MDP</t>
  </si>
  <si>
    <t xml:space="preserve">Zestaw do sporządzenia radiofarmaceutyku 99mTc-Koloid </t>
  </si>
  <si>
    <t>Zestaw do sporządzenia radiofarmaceutyku 99mTc-DTPA</t>
  </si>
  <si>
    <t>Zestaw do sporzadzenia radiofarmaceutyku 99mTc-analog somatostatyny x 2 fiol</t>
  </si>
  <si>
    <t>Radiofarmaceutyk jodek sodu Na131I kapsułki (atestowana aktywność 6 MBq na wtorek)</t>
  </si>
  <si>
    <t>Radiofarmaceutyk MIBG- 131I (74 MBq) (atestowana aktywność na poniedziałek)</t>
  </si>
  <si>
    <t>Ytrium citrate (90-Y) do synowektomii izotopowej - 222 MBq atest na sobotę</t>
  </si>
  <si>
    <t>Ytrium citrate (90-Y) do synowektomii izotopowej - 444 MBq atest na sobotę</t>
  </si>
  <si>
    <t>Renium sulphide (186-Re) do synowektomii izotopowej - 74 MBq atest na sobotę</t>
  </si>
  <si>
    <t>Renium sulphide (186-Re) do synowektomii izotopowej - 148 MBq atest na sobotę</t>
  </si>
  <si>
    <t>Erbium citrate (169-Er) do synowektomii izotopowej - 37 MBq atest na sobotę</t>
  </si>
  <si>
    <t>Erbium citrate (169-Er) do synowektomii izotopowej - 74 MBq atest na sobotę</t>
  </si>
  <si>
    <t>Erbium citrate (169-Er) do synowektomii izotopowej - 111 MBq atest na sobotę</t>
  </si>
  <si>
    <t xml:space="preserve">Generator radionuklidowy 99Mo/99mTc (atestowana aktywność 10 GBq na środę) </t>
  </si>
  <si>
    <t xml:space="preserve">Generator radionuklidowy 99Mo/99mTc (atestowana aktywność 15 GBq na środę) </t>
  </si>
  <si>
    <t xml:space="preserve">Generator radionuklidowy 99Mo/99mTc (atestowana aktywność 20 GBq na środę) </t>
  </si>
  <si>
    <t>Radiofarmaceutyk jodek sodu Na131I kapsułki (atestowana aktywność 74 MBq na wtorek)</t>
  </si>
  <si>
    <t>Radiofarmaceutyk jodek sodu Na131I kapsułki (atestowana aktywność 120 MBq na wtorek)</t>
  </si>
  <si>
    <t>Radiofarmaceutyk jodek sodu Na131I kapsułki (atestowana aktywność 148 MBq na wtorek)</t>
  </si>
  <si>
    <t>Radiofarmaceutyk jodek sodu Na131I kapsułki (atestowana aktywność 185 MBq na wtorek)</t>
  </si>
  <si>
    <t>Radiofarmaceutyk jodek sodu Na131I kapsułki (atestowana aktywność 222 MBq na wtorek)</t>
  </si>
  <si>
    <t>Radiofarmaceutyk jodek sodu Na131I kapsułki (atestowana aktywność 333 MBq na wtorek)</t>
  </si>
  <si>
    <t>Radiofarmaceutyk jodek sodu Na131I kapsułki (atestowana aktywność 407 MBq na wtorek)</t>
  </si>
  <si>
    <t>Radiofarmaceutyk jodek sodu Na131I kapsułki (atestowana aktywność 444 MBq na wtorek)</t>
  </si>
  <si>
    <t>Radiofarmaceutyk jodek sodu Na131I kapsułki (atestowana aktywność 555 MBq na wtorek)</t>
  </si>
  <si>
    <t>Radiofarmaceutyk jodek sodu Na131I kapsułki (atestowana aktywność 740 MBq na wtorek)</t>
  </si>
  <si>
    <t>Radiofarmaceutyk jodek sodu Na131I kapsułki (atestowana aktywność 1480 MBq na wtorek)</t>
  </si>
  <si>
    <t>Radiofarmaceutyk jodek sodu Na131I kapsułki (atestowana aktywność 2220 MBq na wtorek)</t>
  </si>
  <si>
    <t>Radiofarmaceutyk jodek sodu Na131I kapsułki (atestowana aktywność 2590 MBq na wtorek)</t>
  </si>
  <si>
    <t>Radiofarmaceutyk jodek sodu Na131I kapsułki (atestowana aktywność 3657 MBq na wtorek)</t>
  </si>
  <si>
    <t>F18 Fluorek sodu 250 MBq</t>
  </si>
  <si>
    <t>* możliwość importu docelowego</t>
  </si>
  <si>
    <t>Zestaw do sporządzenia radiofarmaceutyku 99mTc-nanokoloid ludzkiej albuminy*</t>
  </si>
  <si>
    <t xml:space="preserve">Zestaw do sporządzenia radiofarmaceutyku 99mTc-koloid siarczku renu * </t>
  </si>
  <si>
    <t>* - możliwość importu docelowego</t>
  </si>
  <si>
    <t>Zestaw do sporzadzenia radiofarmaceutyku 99mTc-leukocyty*</t>
  </si>
  <si>
    <t>Zestaw do sporządzenia radiofarmaceutyku znakującego in vivo erytrocyty*</t>
  </si>
  <si>
    <t>Rodzaj transportu</t>
  </si>
  <si>
    <t>Transport w piątek do godz. 8.00 zgodnie z harmonogramem dostaw</t>
  </si>
  <si>
    <t>Transport do godz. 11.00 poza harmonogramem dostaw</t>
  </si>
  <si>
    <t>KOSZT TRANSPORTU</t>
  </si>
  <si>
    <t>załącznik nr 1b do specyfikacji</t>
  </si>
  <si>
    <t>Cena brutto jednej dostawy</t>
  </si>
  <si>
    <t>Dotyczy części:</t>
  </si>
  <si>
    <t>17, 18, 19, 20, 21</t>
  </si>
  <si>
    <t>12, 13, 14, 15, 16, 22</t>
  </si>
  <si>
    <t>Ilość dostaw</t>
  </si>
  <si>
    <t>Wartość brutto</t>
  </si>
  <si>
    <t xml:space="preserve">Wartość brutto </t>
  </si>
  <si>
    <t xml:space="preserve">Cena jednostkowa  brutto </t>
  </si>
  <si>
    <t>Skład</t>
  </si>
  <si>
    <t>Dawka</t>
  </si>
  <si>
    <t>Postać/ Opakowanie</t>
  </si>
  <si>
    <t xml:space="preserve"> ilość </t>
  </si>
  <si>
    <t>Podmiot Odpowiedzialny</t>
  </si>
  <si>
    <t>Kod EAN</t>
  </si>
  <si>
    <t>Ilość sztuk w opakowaniu jednostkowym</t>
  </si>
  <si>
    <t>Oferowana ilość opakowań jednostkowych</t>
  </si>
  <si>
    <t>Cena brutto jednego opakowania jednostkowego</t>
  </si>
  <si>
    <t>Radium dichloridum Ra223*</t>
  </si>
  <si>
    <t>1100 kBq/ml, 6 ml</t>
  </si>
  <si>
    <t>roztwór do wstrzykiwań, fiolka 6 ml</t>
  </si>
  <si>
    <t>* wykaz B Obwieszczenia Ministra Zdrowia aktualny na dzień składania oferty</t>
  </si>
  <si>
    <t>Usługa znakowania  DOTATATE +90Y/177Lu (atestowana aktywność 90Y-1850MBq/177Lu-1850MBq na środę godz.12.00)*</t>
  </si>
  <si>
    <t>DOTATATE substancja pomonicza*</t>
  </si>
  <si>
    <t>LU-177 chlorek lutetu 1850 MBq*</t>
  </si>
  <si>
    <t>Y-90 chlorek itru 1850 MBq*</t>
  </si>
  <si>
    <t>* wymagany jeden podmiot odpowiedzialny</t>
  </si>
  <si>
    <t>Usługa znakowania w  DOTATATE +90Y/177Lu (atestowana aktywność 90Y-1480MBq/177Lu-1480MBq na środę godz.12.00)*</t>
  </si>
  <si>
    <t>LU-177 chlorek lutetu 1480 MBq (atestowana aktywność na środę godz.12.00)*</t>
  </si>
  <si>
    <t>Y-90 chlorek itru 1480 MBq  (atestowana aktywność na środę godz.12.00)*</t>
  </si>
  <si>
    <t>Usługa znakowania w  DOTATATE +177Lu(atestowana aktywność 177Lu-3700MBq na środę godz.12.00)*</t>
  </si>
  <si>
    <t>LU-177 chlorek lutetu 3700 MBq  (atestowana aktywność na środę godz.12.00)*</t>
  </si>
  <si>
    <t>Usługa znakowania w  DOTATATE +177Lu (atestowana aktywność 177Lu-2590MBq na środę godz.12.00)*</t>
  </si>
  <si>
    <t>LU-177 chlorek lutetu 2590 MBq  (atestowana aktywność na środę godz.12.00)*</t>
  </si>
  <si>
    <t>Usługa znakowania w  DOTATATE +177Lu (atestowana aktywność 177Lu-1850MBq na środę godz.12.00)*</t>
  </si>
  <si>
    <t>LU-177 chlorek lutetu 1850 MBq  (atestowana aktywność na środę godz.12.00)*</t>
  </si>
  <si>
    <t>Zamawiający w części 15 wymaga możliwości elucji („wypłukania”) objętości izotopu w zakresie od 4 ml do co najmniej 8 ml. Przekrój poprzeczny kolumny nie może przekraczać 17 x 17 cm</t>
  </si>
  <si>
    <t>Oświadczamy, że oferowane przez nas w części części: 1-16, 17 (poz. 3-4), 18 (poz. 3-4), 19 (poz. 3), 20 (poz. 3), 21 (poz. 3), 22-24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</t>
  </si>
  <si>
    <t xml:space="preserve">Radiofarmaceutyk 18F-Choline -atestowana aktywność 4000 MBq (8 dawek) w zakresie 9:00-12:00, dostawa nie później niż 1 godzina przed datą atestacji. </t>
  </si>
  <si>
    <r>
  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……………...……………..., oraz w pkt. 1 wskazujemy jego wartość bez kwoty podatku VAT. 
</t>
    </r>
    <r>
      <rPr>
        <i/>
        <sz val="10"/>
        <rFont val="Times New Roman"/>
        <family val="1"/>
      </rPr>
      <t>(UWAGA! - brak skreśleń i oświadczenia w tym zakresie ze strony Wykonawcy oznacza, że oferta Wykonawcy składającego ofertę nie będzie prowadzić do powstania u Zamawiającego obowiązku podatkowego</t>
    </r>
    <r>
      <rPr>
        <sz val="11"/>
        <rFont val="Times New Roman"/>
        <family val="1"/>
      </rPr>
      <t xml:space="preserve">.)
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</si>
</sst>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0" fontId="45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3" fontId="4" fillId="33" borderId="10" xfId="45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3" fontId="5" fillId="33" borderId="11" xfId="45" applyNumberFormat="1" applyFont="1" applyFill="1" applyBorder="1" applyAlignment="1" applyProtection="1">
      <alignment horizontal="center" vertical="top" wrapText="1"/>
      <protection locked="0"/>
    </xf>
    <xf numFmtId="3" fontId="5" fillId="33" borderId="12" xfId="45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70"/>
  <sheetViews>
    <sheetView showGridLines="0" zoomScale="93" zoomScaleNormal="93" zoomScaleSheetLayoutView="85" zoomScalePageLayoutView="115" workbookViewId="0" topLeftCell="A1">
      <selection activeCell="C48" sqref="C48:E48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7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66</v>
      </c>
    </row>
    <row r="2" spans="3:5" ht="15">
      <c r="C2" s="16"/>
      <c r="D2" s="16" t="s">
        <v>65</v>
      </c>
      <c r="E2" s="16"/>
    </row>
    <row r="4" spans="3:4" ht="15">
      <c r="C4" s="9" t="s">
        <v>56</v>
      </c>
      <c r="D4" s="9" t="s">
        <v>77</v>
      </c>
    </row>
    <row r="6" spans="3:5" ht="15">
      <c r="C6" s="9" t="s">
        <v>55</v>
      </c>
      <c r="D6" s="48" t="s">
        <v>78</v>
      </c>
      <c r="E6" s="48"/>
    </row>
    <row r="8" spans="3:5" ht="15">
      <c r="C8" s="19" t="s">
        <v>50</v>
      </c>
      <c r="D8" s="59"/>
      <c r="E8" s="49"/>
    </row>
    <row r="9" spans="3:5" ht="15">
      <c r="C9" s="19" t="s">
        <v>57</v>
      </c>
      <c r="D9" s="62"/>
      <c r="E9" s="63"/>
    </row>
    <row r="10" spans="3:5" ht="15">
      <c r="C10" s="19" t="s">
        <v>49</v>
      </c>
      <c r="D10" s="57"/>
      <c r="E10" s="58"/>
    </row>
    <row r="11" spans="3:5" ht="15">
      <c r="C11" s="19" t="s">
        <v>59</v>
      </c>
      <c r="D11" s="57"/>
      <c r="E11" s="58"/>
    </row>
    <row r="12" spans="3:5" ht="15">
      <c r="C12" s="19" t="s">
        <v>60</v>
      </c>
      <c r="D12" s="57"/>
      <c r="E12" s="58"/>
    </row>
    <row r="13" spans="3:5" ht="15">
      <c r="C13" s="19" t="s">
        <v>61</v>
      </c>
      <c r="D13" s="57"/>
      <c r="E13" s="58"/>
    </row>
    <row r="14" spans="3:5" ht="15">
      <c r="C14" s="19" t="s">
        <v>62</v>
      </c>
      <c r="D14" s="57"/>
      <c r="E14" s="58"/>
    </row>
    <row r="15" spans="3:5" ht="15">
      <c r="C15" s="19" t="s">
        <v>63</v>
      </c>
      <c r="D15" s="57"/>
      <c r="E15" s="58"/>
    </row>
    <row r="16" spans="3:5" ht="15">
      <c r="C16" s="19" t="s">
        <v>64</v>
      </c>
      <c r="D16" s="57"/>
      <c r="E16" s="58"/>
    </row>
    <row r="17" spans="4:5" ht="15">
      <c r="D17" s="6"/>
      <c r="E17" s="20"/>
    </row>
    <row r="18" spans="3:5" ht="15">
      <c r="C18" s="55" t="s">
        <v>58</v>
      </c>
      <c r="D18" s="56"/>
      <c r="E18" s="21"/>
    </row>
    <row r="19" spans="4:5" ht="15">
      <c r="D19" s="1"/>
      <c r="E19" s="21"/>
    </row>
    <row r="20" spans="3:5" ht="21" customHeight="1">
      <c r="C20" s="5" t="s">
        <v>15</v>
      </c>
      <c r="D20" s="22" t="s">
        <v>0</v>
      </c>
      <c r="E20" s="6"/>
    </row>
    <row r="21" spans="3:5" ht="15">
      <c r="C21" s="19" t="s">
        <v>22</v>
      </c>
      <c r="D21" s="23"/>
      <c r="E21" s="24"/>
    </row>
    <row r="22" spans="3:5" ht="15">
      <c r="C22" s="19" t="s">
        <v>23</v>
      </c>
      <c r="D22" s="23"/>
      <c r="E22" s="24"/>
    </row>
    <row r="23" spans="3:5" ht="15">
      <c r="C23" s="19" t="s">
        <v>24</v>
      </c>
      <c r="D23" s="23"/>
      <c r="E23" s="24"/>
    </row>
    <row r="24" spans="3:5" ht="15">
      <c r="C24" s="19" t="s">
        <v>25</v>
      </c>
      <c r="D24" s="23"/>
      <c r="E24" s="24"/>
    </row>
    <row r="25" spans="3:5" ht="15">
      <c r="C25" s="19" t="s">
        <v>26</v>
      </c>
      <c r="D25" s="23"/>
      <c r="E25" s="24"/>
    </row>
    <row r="26" spans="3:5" ht="15">
      <c r="C26" s="19" t="s">
        <v>27</v>
      </c>
      <c r="D26" s="23"/>
      <c r="E26" s="24"/>
    </row>
    <row r="27" spans="3:5" ht="15">
      <c r="C27" s="19" t="s">
        <v>28</v>
      </c>
      <c r="D27" s="23"/>
      <c r="E27" s="24"/>
    </row>
    <row r="28" spans="3:5" ht="15">
      <c r="C28" s="19" t="s">
        <v>29</v>
      </c>
      <c r="D28" s="23"/>
      <c r="E28" s="24"/>
    </row>
    <row r="29" spans="3:5" ht="15">
      <c r="C29" s="19" t="s">
        <v>30</v>
      </c>
      <c r="D29" s="23"/>
      <c r="E29" s="24"/>
    </row>
    <row r="30" spans="3:5" ht="15">
      <c r="C30" s="19" t="s">
        <v>31</v>
      </c>
      <c r="D30" s="23"/>
      <c r="E30" s="24"/>
    </row>
    <row r="31" spans="3:5" ht="15">
      <c r="C31" s="19" t="s">
        <v>32</v>
      </c>
      <c r="D31" s="23"/>
      <c r="E31" s="24"/>
    </row>
    <row r="32" spans="3:5" ht="15">
      <c r="C32" s="19" t="s">
        <v>33</v>
      </c>
      <c r="D32" s="23"/>
      <c r="E32" s="24"/>
    </row>
    <row r="33" spans="3:5" ht="15">
      <c r="C33" s="19" t="s">
        <v>34</v>
      </c>
      <c r="D33" s="23"/>
      <c r="E33" s="24"/>
    </row>
    <row r="34" spans="3:5" ht="15">
      <c r="C34" s="19" t="s">
        <v>35</v>
      </c>
      <c r="D34" s="23"/>
      <c r="E34" s="24"/>
    </row>
    <row r="35" spans="3:5" ht="15">
      <c r="C35" s="19" t="s">
        <v>36</v>
      </c>
      <c r="D35" s="23"/>
      <c r="E35" s="24"/>
    </row>
    <row r="36" spans="3:5" ht="15">
      <c r="C36" s="19" t="s">
        <v>37</v>
      </c>
      <c r="D36" s="23"/>
      <c r="E36" s="24"/>
    </row>
    <row r="37" spans="3:5" ht="15">
      <c r="C37" s="19" t="s">
        <v>38</v>
      </c>
      <c r="D37" s="23"/>
      <c r="E37" s="24"/>
    </row>
    <row r="38" spans="3:5" ht="15">
      <c r="C38" s="19" t="s">
        <v>39</v>
      </c>
      <c r="D38" s="23"/>
      <c r="E38" s="24"/>
    </row>
    <row r="39" spans="3:5" ht="15">
      <c r="C39" s="19" t="s">
        <v>40</v>
      </c>
      <c r="D39" s="23"/>
      <c r="E39" s="24"/>
    </row>
    <row r="40" spans="3:5" ht="15">
      <c r="C40" s="19" t="s">
        <v>41</v>
      </c>
      <c r="D40" s="23"/>
      <c r="E40" s="24"/>
    </row>
    <row r="41" spans="3:5" ht="15">
      <c r="C41" s="19" t="s">
        <v>42</v>
      </c>
      <c r="D41" s="23"/>
      <c r="E41" s="24"/>
    </row>
    <row r="42" spans="3:5" ht="15">
      <c r="C42" s="19" t="s">
        <v>43</v>
      </c>
      <c r="D42" s="23"/>
      <c r="E42" s="24"/>
    </row>
    <row r="43" spans="3:5" ht="15">
      <c r="C43" s="19" t="s">
        <v>44</v>
      </c>
      <c r="D43" s="23"/>
      <c r="E43" s="24"/>
    </row>
    <row r="44" spans="3:5" ht="15">
      <c r="C44" s="19" t="s">
        <v>45</v>
      </c>
      <c r="D44" s="23"/>
      <c r="E44" s="24"/>
    </row>
    <row r="45" spans="3:5" ht="95.25" customHeight="1">
      <c r="C45" s="55" t="s">
        <v>162</v>
      </c>
      <c r="D45" s="71"/>
      <c r="E45" s="71"/>
    </row>
    <row r="46" spans="2:5" ht="21" customHeight="1">
      <c r="B46" s="9" t="s">
        <v>1</v>
      </c>
      <c r="C46" s="56" t="s">
        <v>54</v>
      </c>
      <c r="D46" s="55"/>
      <c r="E46" s="61"/>
    </row>
    <row r="47" spans="2:5" ht="41.25" customHeight="1">
      <c r="B47" s="9" t="s">
        <v>2</v>
      </c>
      <c r="C47" s="60" t="s">
        <v>79</v>
      </c>
      <c r="D47" s="60"/>
      <c r="E47" s="60"/>
    </row>
    <row r="48" spans="2:5" s="25" customFormat="1" ht="71.25" customHeight="1">
      <c r="B48" s="25" t="s">
        <v>3</v>
      </c>
      <c r="C48" s="48" t="s">
        <v>160</v>
      </c>
      <c r="D48" s="48"/>
      <c r="E48" s="48"/>
    </row>
    <row r="49" spans="2:5" ht="36" customHeight="1">
      <c r="B49" s="25" t="s">
        <v>4</v>
      </c>
      <c r="C49" s="48" t="s">
        <v>20</v>
      </c>
      <c r="D49" s="64"/>
      <c r="E49" s="64"/>
    </row>
    <row r="50" spans="2:5" ht="32.25" customHeight="1">
      <c r="B50" s="25" t="s">
        <v>46</v>
      </c>
      <c r="C50" s="66" t="s">
        <v>47</v>
      </c>
      <c r="D50" s="67"/>
      <c r="E50" s="67"/>
    </row>
    <row r="51" spans="2:5" ht="39" customHeight="1">
      <c r="B51" s="25" t="s">
        <v>52</v>
      </c>
      <c r="C51" s="48" t="s">
        <v>48</v>
      </c>
      <c r="D51" s="64"/>
      <c r="E51" s="64"/>
    </row>
    <row r="52" spans="2:5" ht="33.75" customHeight="1">
      <c r="B52" s="25" t="s">
        <v>5</v>
      </c>
      <c r="C52" s="48" t="s">
        <v>70</v>
      </c>
      <c r="D52" s="48"/>
      <c r="E52" s="48"/>
    </row>
    <row r="53" spans="3:5" ht="33.75" customHeight="1">
      <c r="C53" s="48" t="s">
        <v>68</v>
      </c>
      <c r="D53" s="48"/>
      <c r="E53" s="48"/>
    </row>
    <row r="54" spans="3:5" ht="30" customHeight="1">
      <c r="C54" s="65" t="s">
        <v>69</v>
      </c>
      <c r="D54" s="65"/>
      <c r="E54" s="65"/>
    </row>
    <row r="55" spans="2:5" ht="18" customHeight="1">
      <c r="B55" s="9" t="s">
        <v>6</v>
      </c>
      <c r="C55" s="4" t="s">
        <v>7</v>
      </c>
      <c r="D55" s="1"/>
      <c r="E55" s="9"/>
    </row>
    <row r="56" spans="2:5" ht="18" customHeight="1">
      <c r="B56" s="27"/>
      <c r="C56" s="52" t="s">
        <v>18</v>
      </c>
      <c r="D56" s="53"/>
      <c r="E56" s="54"/>
    </row>
    <row r="57" spans="3:5" ht="18" customHeight="1">
      <c r="C57" s="52" t="s">
        <v>8</v>
      </c>
      <c r="D57" s="54"/>
      <c r="E57" s="19"/>
    </row>
    <row r="58" spans="3:5" ht="18" customHeight="1">
      <c r="C58" s="50"/>
      <c r="D58" s="51"/>
      <c r="E58" s="19"/>
    </row>
    <row r="59" spans="3:5" ht="18" customHeight="1">
      <c r="C59" s="50"/>
      <c r="D59" s="51"/>
      <c r="E59" s="19"/>
    </row>
    <row r="60" spans="3:5" ht="18" customHeight="1">
      <c r="C60" s="50"/>
      <c r="D60" s="51"/>
      <c r="E60" s="19"/>
    </row>
    <row r="61" spans="3:5" ht="18" customHeight="1">
      <c r="C61" s="29" t="s">
        <v>10</v>
      </c>
      <c r="D61" s="29"/>
      <c r="E61" s="7"/>
    </row>
    <row r="62" spans="3:5" ht="18" customHeight="1">
      <c r="C62" s="52" t="s">
        <v>19</v>
      </c>
      <c r="D62" s="53"/>
      <c r="E62" s="54"/>
    </row>
    <row r="63" spans="3:5" ht="18" customHeight="1">
      <c r="C63" s="30" t="s">
        <v>8</v>
      </c>
      <c r="D63" s="28" t="s">
        <v>9</v>
      </c>
      <c r="E63" s="31" t="s">
        <v>11</v>
      </c>
    </row>
    <row r="64" spans="3:5" ht="18" customHeight="1">
      <c r="C64" s="32"/>
      <c r="D64" s="28"/>
      <c r="E64" s="33"/>
    </row>
    <row r="65" spans="3:5" ht="18" customHeight="1">
      <c r="C65" s="32"/>
      <c r="D65" s="28"/>
      <c r="E65" s="33"/>
    </row>
    <row r="66" spans="3:5" ht="18" customHeight="1">
      <c r="C66" s="29"/>
      <c r="D66" s="29"/>
      <c r="E66" s="7"/>
    </row>
    <row r="67" spans="3:5" ht="18" customHeight="1">
      <c r="C67" s="52" t="s">
        <v>21</v>
      </c>
      <c r="D67" s="53"/>
      <c r="E67" s="54"/>
    </row>
    <row r="68" spans="3:5" ht="18" customHeight="1">
      <c r="C68" s="52" t="s">
        <v>12</v>
      </c>
      <c r="D68" s="54"/>
      <c r="E68" s="19"/>
    </row>
    <row r="69" spans="3:5" ht="18" customHeight="1">
      <c r="C69" s="49"/>
      <c r="D69" s="49"/>
      <c r="E69" s="19"/>
    </row>
    <row r="70" spans="3:5" ht="34.5" customHeight="1">
      <c r="C70" s="18"/>
      <c r="D70" s="26"/>
      <c r="E70" s="26"/>
    </row>
  </sheetData>
  <sheetProtection/>
  <mergeCells count="30">
    <mergeCell ref="C45:E45"/>
    <mergeCell ref="D12:E12"/>
    <mergeCell ref="D6:E6"/>
    <mergeCell ref="D13:E13"/>
    <mergeCell ref="C49:E49"/>
    <mergeCell ref="C56:E56"/>
    <mergeCell ref="C54:E54"/>
    <mergeCell ref="C51:E51"/>
    <mergeCell ref="C50:E50"/>
    <mergeCell ref="C53:E53"/>
    <mergeCell ref="C52:E52"/>
    <mergeCell ref="C18:D18"/>
    <mergeCell ref="D11:E11"/>
    <mergeCell ref="D14:E14"/>
    <mergeCell ref="D8:E8"/>
    <mergeCell ref="C47:E47"/>
    <mergeCell ref="C46:E46"/>
    <mergeCell ref="D16:E16"/>
    <mergeCell ref="D15:E15"/>
    <mergeCell ref="D9:E9"/>
    <mergeCell ref="D10:E10"/>
    <mergeCell ref="C48:E48"/>
    <mergeCell ref="C69:D69"/>
    <mergeCell ref="C58:D58"/>
    <mergeCell ref="C59:D59"/>
    <mergeCell ref="C60:D60"/>
    <mergeCell ref="C62:E62"/>
    <mergeCell ref="C68:D68"/>
    <mergeCell ref="C67:E67"/>
    <mergeCell ref="C57:D5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3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8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15">
      <c r="A11" s="19" t="s">
        <v>1</v>
      </c>
      <c r="B11" s="35" t="s">
        <v>83</v>
      </c>
      <c r="C11" s="36">
        <v>60</v>
      </c>
      <c r="D11" s="13" t="s">
        <v>53</v>
      </c>
      <c r="E11" s="14"/>
      <c r="F11" s="14"/>
      <c r="G11" s="14"/>
      <c r="H11" s="15"/>
    </row>
    <row r="12" ht="15">
      <c r="K12" s="1"/>
    </row>
    <row r="13" spans="2:11" ht="15">
      <c r="B13" s="2"/>
      <c r="K13" s="1"/>
    </row>
    <row r="14" ht="15"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2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9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15">
      <c r="A11" s="19" t="s">
        <v>1</v>
      </c>
      <c r="B11" s="35" t="s">
        <v>84</v>
      </c>
      <c r="C11" s="36">
        <v>200</v>
      </c>
      <c r="D11" s="13" t="s">
        <v>53</v>
      </c>
      <c r="E11" s="14"/>
      <c r="F11" s="14"/>
      <c r="G11" s="14"/>
      <c r="H11" s="15"/>
    </row>
    <row r="12" spans="2:11" ht="15">
      <c r="B12" s="2"/>
      <c r="K12" s="1"/>
    </row>
    <row r="13" ht="15">
      <c r="K13" s="1"/>
    </row>
    <row r="14" ht="15"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1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10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30">
      <c r="A11" s="19" t="s">
        <v>1</v>
      </c>
      <c r="B11" s="35" t="s">
        <v>85</v>
      </c>
      <c r="C11" s="36">
        <v>350</v>
      </c>
      <c r="D11" s="13" t="s">
        <v>73</v>
      </c>
      <c r="E11" s="14"/>
      <c r="F11" s="14"/>
      <c r="G11" s="14"/>
      <c r="H11" s="15"/>
    </row>
    <row r="12" ht="15">
      <c r="K12" s="1"/>
    </row>
    <row r="13" ht="15">
      <c r="K13" s="1"/>
    </row>
    <row r="14" ht="15"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4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11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15">
      <c r="A11" s="19" t="s">
        <v>1</v>
      </c>
      <c r="B11" s="35" t="s">
        <v>117</v>
      </c>
      <c r="C11" s="36">
        <v>120</v>
      </c>
      <c r="D11" s="13" t="s">
        <v>53</v>
      </c>
      <c r="E11" s="14"/>
      <c r="F11" s="14"/>
      <c r="G11" s="14"/>
      <c r="H11" s="15"/>
    </row>
    <row r="12" ht="15">
      <c r="K12" s="1"/>
    </row>
    <row r="13" spans="2:11" ht="15">
      <c r="B13" s="1" t="s">
        <v>116</v>
      </c>
      <c r="K13" s="1"/>
    </row>
    <row r="14" spans="2:11" ht="15">
      <c r="B14" s="2"/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4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12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30">
      <c r="A11" s="19" t="s">
        <v>1</v>
      </c>
      <c r="B11" s="35" t="s">
        <v>86</v>
      </c>
      <c r="C11" s="36">
        <v>700</v>
      </c>
      <c r="D11" s="13" t="s">
        <v>53</v>
      </c>
      <c r="E11" s="14"/>
      <c r="F11" s="14"/>
      <c r="G11" s="14"/>
      <c r="H11" s="15"/>
    </row>
    <row r="12" ht="15">
      <c r="K12" s="1"/>
    </row>
    <row r="13" ht="15">
      <c r="K13" s="1"/>
    </row>
    <row r="14" spans="2:11" ht="15">
      <c r="B14" s="2"/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3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13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30">
      <c r="A11" s="19" t="s">
        <v>1</v>
      </c>
      <c r="B11" s="35" t="s">
        <v>87</v>
      </c>
      <c r="C11" s="36">
        <v>50</v>
      </c>
      <c r="D11" s="13" t="s">
        <v>53</v>
      </c>
      <c r="E11" s="14"/>
      <c r="F11" s="14"/>
      <c r="G11" s="14"/>
      <c r="H11" s="15"/>
    </row>
    <row r="12" ht="15">
      <c r="K12" s="1"/>
    </row>
    <row r="13" spans="2:11" ht="15">
      <c r="B13" s="2"/>
      <c r="K13" s="1"/>
    </row>
    <row r="14" ht="15"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70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14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30">
      <c r="A11" s="19" t="s">
        <v>1</v>
      </c>
      <c r="B11" s="35" t="s">
        <v>88</v>
      </c>
      <c r="C11" s="36">
        <v>50</v>
      </c>
      <c r="D11" s="13" t="s">
        <v>53</v>
      </c>
      <c r="E11" s="14"/>
      <c r="F11" s="14"/>
      <c r="G11" s="14"/>
      <c r="H11" s="15"/>
    </row>
    <row r="12" spans="1:8" ht="30">
      <c r="A12" s="19" t="s">
        <v>2</v>
      </c>
      <c r="B12" s="35" t="s">
        <v>89</v>
      </c>
      <c r="C12" s="36">
        <v>70</v>
      </c>
      <c r="D12" s="13" t="s">
        <v>53</v>
      </c>
      <c r="E12" s="14"/>
      <c r="F12" s="14"/>
      <c r="G12" s="14"/>
      <c r="H12" s="15"/>
    </row>
    <row r="13" spans="1:11" ht="30">
      <c r="A13" s="19" t="s">
        <v>3</v>
      </c>
      <c r="B13" s="35" t="s">
        <v>90</v>
      </c>
      <c r="C13" s="36">
        <v>50</v>
      </c>
      <c r="D13" s="13" t="s">
        <v>53</v>
      </c>
      <c r="E13" s="14"/>
      <c r="F13" s="14"/>
      <c r="G13" s="14"/>
      <c r="H13" s="15"/>
      <c r="K13" s="1"/>
    </row>
    <row r="14" spans="1:11" ht="30">
      <c r="A14" s="19" t="s">
        <v>4</v>
      </c>
      <c r="B14" s="35" t="s">
        <v>91</v>
      </c>
      <c r="C14" s="36">
        <v>30</v>
      </c>
      <c r="D14" s="13" t="s">
        <v>53</v>
      </c>
      <c r="E14" s="14"/>
      <c r="F14" s="14"/>
      <c r="G14" s="14"/>
      <c r="H14" s="15"/>
      <c r="K14" s="1"/>
    </row>
    <row r="15" spans="1:11" ht="30">
      <c r="A15" s="19" t="s">
        <v>46</v>
      </c>
      <c r="B15" s="35" t="s">
        <v>92</v>
      </c>
      <c r="C15" s="36">
        <v>20</v>
      </c>
      <c r="D15" s="13" t="s">
        <v>53</v>
      </c>
      <c r="E15" s="14"/>
      <c r="F15" s="14"/>
      <c r="G15" s="14"/>
      <c r="H15" s="15"/>
      <c r="K15" s="1"/>
    </row>
    <row r="16" spans="1:11" ht="30">
      <c r="A16" s="19" t="s">
        <v>52</v>
      </c>
      <c r="B16" s="38" t="s">
        <v>93</v>
      </c>
      <c r="C16" s="36">
        <v>20</v>
      </c>
      <c r="D16" s="13" t="s">
        <v>53</v>
      </c>
      <c r="E16" s="14"/>
      <c r="F16" s="14"/>
      <c r="G16" s="14"/>
      <c r="H16" s="15"/>
      <c r="K16" s="1"/>
    </row>
    <row r="17" spans="1:11" ht="30">
      <c r="A17" s="19" t="s">
        <v>5</v>
      </c>
      <c r="B17" s="35" t="s">
        <v>94</v>
      </c>
      <c r="C17" s="36">
        <v>20</v>
      </c>
      <c r="D17" s="13" t="s">
        <v>53</v>
      </c>
      <c r="E17" s="14"/>
      <c r="F17" s="14"/>
      <c r="G17" s="14"/>
      <c r="H17" s="15"/>
      <c r="K17" s="1"/>
    </row>
    <row r="18" ht="15">
      <c r="K18" s="1"/>
    </row>
    <row r="19" ht="15">
      <c r="K19" s="1"/>
    </row>
    <row r="20" spans="2:11" ht="15">
      <c r="B20" s="2"/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  <row r="165" ht="15">
      <c r="K165" s="1"/>
    </row>
    <row r="166" ht="15">
      <c r="K166" s="1"/>
    </row>
    <row r="167" ht="15">
      <c r="K167" s="1"/>
    </row>
    <row r="168" ht="15">
      <c r="K168" s="1"/>
    </row>
    <row r="169" ht="15">
      <c r="K169" s="1"/>
    </row>
    <row r="170" ht="15">
      <c r="K170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6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15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30">
      <c r="A11" s="19" t="s">
        <v>1</v>
      </c>
      <c r="B11" s="35" t="s">
        <v>95</v>
      </c>
      <c r="C11" s="36">
        <v>120</v>
      </c>
      <c r="D11" s="13" t="s">
        <v>53</v>
      </c>
      <c r="E11" s="14"/>
      <c r="F11" s="14"/>
      <c r="G11" s="14"/>
      <c r="H11" s="15"/>
    </row>
    <row r="12" spans="1:8" ht="30">
      <c r="A12" s="19" t="s">
        <v>2</v>
      </c>
      <c r="B12" s="35" t="s">
        <v>96</v>
      </c>
      <c r="C12" s="36">
        <v>5</v>
      </c>
      <c r="D12" s="13" t="s">
        <v>53</v>
      </c>
      <c r="E12" s="14"/>
      <c r="F12" s="14"/>
      <c r="G12" s="14"/>
      <c r="H12" s="15"/>
    </row>
    <row r="13" spans="1:11" ht="30">
      <c r="A13" s="19" t="s">
        <v>3</v>
      </c>
      <c r="B13" s="35" t="s">
        <v>97</v>
      </c>
      <c r="C13" s="36">
        <v>3</v>
      </c>
      <c r="D13" s="13" t="s">
        <v>53</v>
      </c>
      <c r="E13" s="14"/>
      <c r="F13" s="14"/>
      <c r="G13" s="14"/>
      <c r="H13" s="15"/>
      <c r="K13" s="1"/>
    </row>
    <row r="14" ht="15">
      <c r="K14" s="1"/>
    </row>
    <row r="15" spans="2:11" ht="45">
      <c r="B15" s="1" t="s">
        <v>159</v>
      </c>
      <c r="K15" s="1"/>
    </row>
    <row r="16" spans="2:11" ht="15">
      <c r="B16" s="2"/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  <row r="165" ht="15">
      <c r="K165" s="1"/>
    </row>
    <row r="166" ht="15">
      <c r="K166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9"/>
  <sheetViews>
    <sheetView showGridLines="0" zoomScale="93" zoomScaleNormal="93" zoomScalePageLayoutView="80" workbookViewId="0" topLeftCell="A7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16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30">
      <c r="A11" s="19" t="s">
        <v>1</v>
      </c>
      <c r="B11" s="35" t="s">
        <v>98</v>
      </c>
      <c r="C11" s="36">
        <v>10</v>
      </c>
      <c r="D11" s="13" t="s">
        <v>53</v>
      </c>
      <c r="E11" s="14"/>
      <c r="F11" s="14"/>
      <c r="G11" s="14"/>
      <c r="H11" s="15"/>
    </row>
    <row r="12" spans="1:8" ht="30">
      <c r="A12" s="19" t="s">
        <v>2</v>
      </c>
      <c r="B12" s="35" t="s">
        <v>99</v>
      </c>
      <c r="C12" s="36">
        <v>5</v>
      </c>
      <c r="D12" s="13" t="s">
        <v>53</v>
      </c>
      <c r="E12" s="14"/>
      <c r="F12" s="14"/>
      <c r="G12" s="14"/>
      <c r="H12" s="15"/>
    </row>
    <row r="13" spans="1:11" ht="30">
      <c r="A13" s="19" t="s">
        <v>3</v>
      </c>
      <c r="B13" s="35" t="s">
        <v>100</v>
      </c>
      <c r="C13" s="36">
        <v>500</v>
      </c>
      <c r="D13" s="13" t="s">
        <v>53</v>
      </c>
      <c r="E13" s="14"/>
      <c r="F13" s="14"/>
      <c r="G13" s="14"/>
      <c r="H13" s="15"/>
      <c r="K13" s="1"/>
    </row>
    <row r="14" spans="1:11" ht="30">
      <c r="A14" s="19" t="s">
        <v>4</v>
      </c>
      <c r="B14" s="35" t="s">
        <v>101</v>
      </c>
      <c r="C14" s="36">
        <v>10</v>
      </c>
      <c r="D14" s="13" t="s">
        <v>53</v>
      </c>
      <c r="E14" s="14"/>
      <c r="F14" s="14"/>
      <c r="G14" s="14"/>
      <c r="H14" s="15"/>
      <c r="K14" s="1"/>
    </row>
    <row r="15" spans="1:11" ht="30">
      <c r="A15" s="19" t="s">
        <v>46</v>
      </c>
      <c r="B15" s="35" t="s">
        <v>102</v>
      </c>
      <c r="C15" s="36">
        <v>10</v>
      </c>
      <c r="D15" s="13" t="s">
        <v>53</v>
      </c>
      <c r="E15" s="14"/>
      <c r="F15" s="14"/>
      <c r="G15" s="14"/>
      <c r="H15" s="15"/>
      <c r="K15" s="1"/>
    </row>
    <row r="16" spans="1:11" ht="30">
      <c r="A16" s="19" t="s">
        <v>52</v>
      </c>
      <c r="B16" s="38" t="s">
        <v>103</v>
      </c>
      <c r="C16" s="36">
        <v>100</v>
      </c>
      <c r="D16" s="13" t="s">
        <v>53</v>
      </c>
      <c r="E16" s="14"/>
      <c r="F16" s="14"/>
      <c r="G16" s="14"/>
      <c r="H16" s="15"/>
      <c r="K16" s="1"/>
    </row>
    <row r="17" spans="1:11" ht="30">
      <c r="A17" s="19" t="s">
        <v>5</v>
      </c>
      <c r="B17" s="35" t="s">
        <v>104</v>
      </c>
      <c r="C17" s="36">
        <v>200</v>
      </c>
      <c r="D17" s="13" t="s">
        <v>53</v>
      </c>
      <c r="E17" s="14"/>
      <c r="F17" s="14"/>
      <c r="G17" s="14"/>
      <c r="H17" s="15"/>
      <c r="K17" s="1"/>
    </row>
    <row r="18" spans="1:11" ht="30">
      <c r="A18" s="19" t="s">
        <v>6</v>
      </c>
      <c r="B18" s="38" t="s">
        <v>105</v>
      </c>
      <c r="C18" s="36">
        <v>400</v>
      </c>
      <c r="D18" s="13" t="s">
        <v>53</v>
      </c>
      <c r="E18" s="14"/>
      <c r="F18" s="14"/>
      <c r="G18" s="14"/>
      <c r="H18" s="15"/>
      <c r="K18" s="1"/>
    </row>
    <row r="19" spans="1:11" ht="30">
      <c r="A19" s="19" t="s">
        <v>17</v>
      </c>
      <c r="B19" s="35" t="s">
        <v>106</v>
      </c>
      <c r="C19" s="36">
        <v>500</v>
      </c>
      <c r="D19" s="13" t="s">
        <v>53</v>
      </c>
      <c r="E19" s="14"/>
      <c r="F19" s="14"/>
      <c r="G19" s="14"/>
      <c r="H19" s="15"/>
      <c r="K19" s="1"/>
    </row>
    <row r="20" spans="2:11" ht="15">
      <c r="B20" s="2"/>
      <c r="D20" s="13"/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  <row r="165" ht="15">
      <c r="K165" s="1"/>
    </row>
    <row r="166" ht="15">
      <c r="K166" s="1"/>
    </row>
    <row r="167" ht="15">
      <c r="K167" s="1"/>
    </row>
    <row r="168" ht="15">
      <c r="K168" s="1"/>
    </row>
    <row r="169" ht="15">
      <c r="K169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6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17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30">
      <c r="A11" s="19" t="s">
        <v>1</v>
      </c>
      <c r="B11" s="35" t="s">
        <v>145</v>
      </c>
      <c r="C11" s="36">
        <v>30</v>
      </c>
      <c r="D11" s="13" t="s">
        <v>53</v>
      </c>
      <c r="E11" s="14"/>
      <c r="F11" s="14"/>
      <c r="G11" s="14"/>
      <c r="H11" s="15"/>
    </row>
    <row r="12" spans="1:8" ht="15">
      <c r="A12" s="19" t="s">
        <v>2</v>
      </c>
      <c r="B12" s="35" t="s">
        <v>146</v>
      </c>
      <c r="C12" s="36">
        <v>30</v>
      </c>
      <c r="D12" s="13" t="s">
        <v>53</v>
      </c>
      <c r="E12" s="14"/>
      <c r="F12" s="14"/>
      <c r="G12" s="14"/>
      <c r="H12" s="15"/>
    </row>
    <row r="13" spans="1:11" ht="15">
      <c r="A13" s="19" t="s">
        <v>3</v>
      </c>
      <c r="B13" s="35" t="s">
        <v>147</v>
      </c>
      <c r="C13" s="36">
        <v>30</v>
      </c>
      <c r="D13" s="13" t="s">
        <v>53</v>
      </c>
      <c r="E13" s="14"/>
      <c r="F13" s="14"/>
      <c r="G13" s="14"/>
      <c r="H13" s="15"/>
      <c r="K13" s="1"/>
    </row>
    <row r="14" spans="1:11" ht="15">
      <c r="A14" s="19" t="s">
        <v>4</v>
      </c>
      <c r="B14" s="35" t="s">
        <v>148</v>
      </c>
      <c r="C14" s="36">
        <v>30</v>
      </c>
      <c r="D14" s="13" t="s">
        <v>53</v>
      </c>
      <c r="E14" s="14"/>
      <c r="F14" s="14"/>
      <c r="G14" s="14"/>
      <c r="H14" s="15"/>
      <c r="K14" s="1"/>
    </row>
    <row r="15" spans="2:11" ht="15">
      <c r="B15" s="41"/>
      <c r="K15" s="1"/>
    </row>
    <row r="16" spans="2:11" ht="15">
      <c r="B16" s="1" t="s">
        <v>149</v>
      </c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  <row r="165" ht="15">
      <c r="K165" s="1"/>
    </row>
    <row r="166" ht="15">
      <c r="K166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2:M14"/>
  <sheetViews>
    <sheetView showGridLines="0" tabSelected="1" zoomScale="93" zoomScaleNormal="93" zoomScaleSheetLayoutView="85" zoomScalePageLayoutView="115" workbookViewId="0" topLeftCell="A1">
      <selection activeCell="E18" sqref="E18"/>
    </sheetView>
  </sheetViews>
  <sheetFormatPr defaultColWidth="9.00390625" defaultRowHeight="12.75"/>
  <cols>
    <col min="1" max="1" width="9.125" style="9" customWidth="1"/>
    <col min="2" max="2" width="6.125" style="9" customWidth="1"/>
    <col min="3" max="3" width="20.75390625" style="9" customWidth="1"/>
    <col min="4" max="4" width="30.00390625" style="9" customWidth="1"/>
    <col min="5" max="5" width="13.875" style="17" customWidth="1"/>
    <col min="6" max="7" width="20.875" style="9" customWidth="1"/>
    <col min="8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2" spans="2:13" s="1" customFormat="1" ht="15">
      <c r="B2" s="2" t="str">
        <f>'formularz oferty'!D4</f>
        <v>DFP.271.28.2018.AB</v>
      </c>
      <c r="C2" s="21"/>
      <c r="G2" s="37" t="s">
        <v>123</v>
      </c>
      <c r="J2" s="3"/>
      <c r="L2" s="2"/>
      <c r="M2" s="2"/>
    </row>
    <row r="3" spans="3:10" s="1" customFormat="1" ht="15">
      <c r="C3" s="21"/>
      <c r="J3" s="3"/>
    </row>
    <row r="4" spans="3:10" s="1" customFormat="1" ht="15">
      <c r="C4" s="21"/>
      <c r="G4" s="37" t="s">
        <v>72</v>
      </c>
      <c r="J4" s="3"/>
    </row>
    <row r="5" spans="3:7" s="1" customFormat="1" ht="15">
      <c r="C5" s="21"/>
      <c r="D5" s="9"/>
      <c r="E5" s="8" t="s">
        <v>122</v>
      </c>
      <c r="F5" s="9"/>
      <c r="G5" s="9"/>
    </row>
    <row r="6" spans="1:5" s="1" customFormat="1" ht="15">
      <c r="A6" s="4"/>
      <c r="B6" s="11"/>
      <c r="C6" s="12"/>
      <c r="D6" s="12"/>
      <c r="E6" s="12"/>
    </row>
    <row r="7" spans="2:3" s="1" customFormat="1" ht="15">
      <c r="B7" s="4"/>
      <c r="C7" s="12"/>
    </row>
    <row r="8" spans="1:7" s="4" customFormat="1" ht="73.5" customHeight="1">
      <c r="A8" s="1"/>
      <c r="C8" s="5" t="s">
        <v>125</v>
      </c>
      <c r="D8" s="5" t="s">
        <v>119</v>
      </c>
      <c r="E8" s="5" t="s">
        <v>128</v>
      </c>
      <c r="F8" s="5" t="s">
        <v>124</v>
      </c>
      <c r="G8" s="5" t="s">
        <v>129</v>
      </c>
    </row>
    <row r="9" spans="2:10" s="1" customFormat="1" ht="30">
      <c r="B9" s="4"/>
      <c r="C9" s="22" t="s">
        <v>126</v>
      </c>
      <c r="D9" s="19" t="s">
        <v>121</v>
      </c>
      <c r="E9" s="39">
        <v>80</v>
      </c>
      <c r="F9" s="14"/>
      <c r="G9" s="15"/>
      <c r="J9" s="3"/>
    </row>
    <row r="10" spans="2:3" s="1" customFormat="1" ht="15">
      <c r="B10" s="4"/>
      <c r="C10" s="12"/>
    </row>
    <row r="11" spans="1:2" ht="15">
      <c r="A11" s="1"/>
      <c r="B11" s="4"/>
    </row>
    <row r="13" spans="3:7" ht="28.5">
      <c r="C13" s="5" t="s">
        <v>125</v>
      </c>
      <c r="D13" s="5" t="s">
        <v>119</v>
      </c>
      <c r="E13" s="5" t="s">
        <v>128</v>
      </c>
      <c r="F13" s="5" t="s">
        <v>124</v>
      </c>
      <c r="G13" s="5" t="s">
        <v>130</v>
      </c>
    </row>
    <row r="14" spans="3:7" ht="45">
      <c r="C14" s="22" t="s">
        <v>127</v>
      </c>
      <c r="D14" s="19" t="s">
        <v>120</v>
      </c>
      <c r="E14" s="39">
        <v>120</v>
      </c>
      <c r="F14" s="14"/>
      <c r="G14" s="15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6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18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30">
      <c r="A11" s="19" t="s">
        <v>1</v>
      </c>
      <c r="B11" s="35" t="s">
        <v>150</v>
      </c>
      <c r="C11" s="36">
        <v>10</v>
      </c>
      <c r="D11" s="13" t="s">
        <v>53</v>
      </c>
      <c r="E11" s="14"/>
      <c r="F11" s="14"/>
      <c r="G11" s="14"/>
      <c r="H11" s="15"/>
    </row>
    <row r="12" spans="1:8" ht="15">
      <c r="A12" s="19" t="s">
        <v>2</v>
      </c>
      <c r="B12" s="35" t="s">
        <v>146</v>
      </c>
      <c r="C12" s="36">
        <v>10</v>
      </c>
      <c r="D12" s="13" t="s">
        <v>53</v>
      </c>
      <c r="E12" s="14"/>
      <c r="F12" s="14"/>
      <c r="G12" s="14"/>
      <c r="H12" s="15"/>
    </row>
    <row r="13" spans="1:11" ht="30">
      <c r="A13" s="19" t="s">
        <v>3</v>
      </c>
      <c r="B13" s="35" t="s">
        <v>151</v>
      </c>
      <c r="C13" s="36">
        <v>10</v>
      </c>
      <c r="D13" s="13" t="s">
        <v>53</v>
      </c>
      <c r="E13" s="14"/>
      <c r="F13" s="14"/>
      <c r="G13" s="14"/>
      <c r="H13" s="15"/>
      <c r="K13" s="1"/>
    </row>
    <row r="14" spans="1:11" ht="15">
      <c r="A14" s="19" t="s">
        <v>4</v>
      </c>
      <c r="B14" s="35" t="s">
        <v>152</v>
      </c>
      <c r="C14" s="36">
        <v>10</v>
      </c>
      <c r="D14" s="13" t="s">
        <v>53</v>
      </c>
      <c r="E14" s="14"/>
      <c r="F14" s="14"/>
      <c r="G14" s="14"/>
      <c r="H14" s="15"/>
      <c r="K14" s="1"/>
    </row>
    <row r="15" spans="2:11" ht="15">
      <c r="B15" s="41"/>
      <c r="K15" s="1"/>
    </row>
    <row r="16" spans="2:11" ht="15">
      <c r="B16" s="1" t="s">
        <v>149</v>
      </c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  <row r="165" ht="15">
      <c r="K165" s="1"/>
    </row>
    <row r="166" ht="15">
      <c r="K166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4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19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30">
      <c r="A11" s="19" t="s">
        <v>1</v>
      </c>
      <c r="B11" s="35" t="s">
        <v>153</v>
      </c>
      <c r="C11" s="36">
        <v>20</v>
      </c>
      <c r="D11" s="13" t="s">
        <v>53</v>
      </c>
      <c r="E11" s="14"/>
      <c r="F11" s="14"/>
      <c r="G11" s="14"/>
      <c r="H11" s="15"/>
    </row>
    <row r="12" spans="1:8" ht="15">
      <c r="A12" s="19" t="s">
        <v>2</v>
      </c>
      <c r="B12" s="35" t="s">
        <v>146</v>
      </c>
      <c r="C12" s="36">
        <v>20</v>
      </c>
      <c r="D12" s="13" t="s">
        <v>53</v>
      </c>
      <c r="E12" s="14"/>
      <c r="F12" s="14"/>
      <c r="G12" s="14"/>
      <c r="H12" s="15"/>
    </row>
    <row r="13" spans="1:11" ht="30">
      <c r="A13" s="19" t="s">
        <v>3</v>
      </c>
      <c r="B13" s="35" t="s">
        <v>154</v>
      </c>
      <c r="C13" s="36">
        <v>20</v>
      </c>
      <c r="D13" s="13" t="s">
        <v>53</v>
      </c>
      <c r="E13" s="14"/>
      <c r="F13" s="14"/>
      <c r="G13" s="14"/>
      <c r="H13" s="15"/>
      <c r="K13" s="1"/>
    </row>
    <row r="14" spans="2:11" ht="15">
      <c r="B14" s="41"/>
      <c r="K14" s="1"/>
    </row>
    <row r="15" spans="2:11" ht="15">
      <c r="B15" s="1" t="s">
        <v>149</v>
      </c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4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20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30">
      <c r="A11" s="19" t="s">
        <v>1</v>
      </c>
      <c r="B11" s="35" t="s">
        <v>155</v>
      </c>
      <c r="C11" s="36">
        <v>10</v>
      </c>
      <c r="D11" s="13" t="s">
        <v>53</v>
      </c>
      <c r="E11" s="14"/>
      <c r="F11" s="14"/>
      <c r="G11" s="14"/>
      <c r="H11" s="15"/>
    </row>
    <row r="12" spans="1:8" ht="15">
      <c r="A12" s="19" t="s">
        <v>2</v>
      </c>
      <c r="B12" s="35" t="s">
        <v>146</v>
      </c>
      <c r="C12" s="36">
        <v>10</v>
      </c>
      <c r="D12" s="13" t="s">
        <v>53</v>
      </c>
      <c r="E12" s="14"/>
      <c r="F12" s="14"/>
      <c r="G12" s="14"/>
      <c r="H12" s="15"/>
    </row>
    <row r="13" spans="1:11" ht="30">
      <c r="A13" s="19" t="s">
        <v>3</v>
      </c>
      <c r="B13" s="35" t="s">
        <v>156</v>
      </c>
      <c r="C13" s="36">
        <v>10</v>
      </c>
      <c r="D13" s="13" t="s">
        <v>53</v>
      </c>
      <c r="E13" s="14"/>
      <c r="F13" s="14"/>
      <c r="G13" s="14"/>
      <c r="H13" s="15"/>
      <c r="K13" s="1"/>
    </row>
    <row r="14" spans="2:11" ht="15">
      <c r="B14" s="41"/>
      <c r="K14" s="1"/>
    </row>
    <row r="15" spans="2:11" ht="15">
      <c r="B15" s="1" t="s">
        <v>149</v>
      </c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3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21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30">
      <c r="A11" s="19" t="s">
        <v>1</v>
      </c>
      <c r="B11" s="35" t="s">
        <v>157</v>
      </c>
      <c r="C11" s="36">
        <v>10</v>
      </c>
      <c r="D11" s="13" t="s">
        <v>53</v>
      </c>
      <c r="E11" s="14"/>
      <c r="F11" s="14"/>
      <c r="G11" s="14"/>
      <c r="H11" s="15"/>
    </row>
    <row r="12" spans="1:8" ht="15">
      <c r="A12" s="19" t="s">
        <v>2</v>
      </c>
      <c r="B12" s="35" t="s">
        <v>146</v>
      </c>
      <c r="C12" s="36">
        <v>10</v>
      </c>
      <c r="D12" s="13" t="s">
        <v>53</v>
      </c>
      <c r="E12" s="14"/>
      <c r="F12" s="14"/>
      <c r="G12" s="14"/>
      <c r="H12" s="15"/>
    </row>
    <row r="13" spans="1:11" ht="30">
      <c r="A13" s="19" t="s">
        <v>3</v>
      </c>
      <c r="B13" s="35" t="s">
        <v>158</v>
      </c>
      <c r="C13" s="36">
        <v>10</v>
      </c>
      <c r="D13" s="13" t="s">
        <v>53</v>
      </c>
      <c r="E13" s="14"/>
      <c r="F13" s="14"/>
      <c r="G13" s="14"/>
      <c r="H13" s="15"/>
      <c r="K13" s="1"/>
    </row>
    <row r="14" spans="2:11" ht="15">
      <c r="B14" s="41"/>
      <c r="K14" s="1"/>
    </row>
    <row r="15" spans="2:11" ht="15">
      <c r="B15" s="1" t="s">
        <v>149</v>
      </c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5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22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30">
      <c r="A11" s="19" t="s">
        <v>1</v>
      </c>
      <c r="B11" s="35" t="s">
        <v>107</v>
      </c>
      <c r="C11" s="36">
        <v>10</v>
      </c>
      <c r="D11" s="13" t="s">
        <v>53</v>
      </c>
      <c r="E11" s="14"/>
      <c r="F11" s="14"/>
      <c r="G11" s="14"/>
      <c r="H11" s="15"/>
    </row>
    <row r="12" spans="1:8" ht="30">
      <c r="A12" s="19" t="s">
        <v>2</v>
      </c>
      <c r="B12" s="35" t="s">
        <v>108</v>
      </c>
      <c r="C12" s="36">
        <v>10</v>
      </c>
      <c r="D12" s="13" t="s">
        <v>53</v>
      </c>
      <c r="E12" s="14"/>
      <c r="F12" s="14"/>
      <c r="G12" s="14"/>
      <c r="H12" s="15"/>
    </row>
    <row r="13" spans="1:11" ht="30">
      <c r="A13" s="19" t="s">
        <v>3</v>
      </c>
      <c r="B13" s="35" t="s">
        <v>109</v>
      </c>
      <c r="C13" s="36">
        <v>10</v>
      </c>
      <c r="D13" s="13" t="s">
        <v>53</v>
      </c>
      <c r="E13" s="14"/>
      <c r="F13" s="14"/>
      <c r="G13" s="14"/>
      <c r="H13" s="15"/>
      <c r="K13" s="1"/>
    </row>
    <row r="14" spans="1:11" ht="30">
      <c r="A14" s="19" t="s">
        <v>4</v>
      </c>
      <c r="B14" s="35" t="s">
        <v>110</v>
      </c>
      <c r="C14" s="36">
        <v>500</v>
      </c>
      <c r="D14" s="13" t="s">
        <v>53</v>
      </c>
      <c r="E14" s="14"/>
      <c r="F14" s="14"/>
      <c r="G14" s="14"/>
      <c r="H14" s="15"/>
      <c r="K14" s="1"/>
    </row>
    <row r="15" spans="1:11" ht="30">
      <c r="A15" s="19" t="s">
        <v>46</v>
      </c>
      <c r="B15" s="35" t="s">
        <v>111</v>
      </c>
      <c r="C15" s="36">
        <v>120</v>
      </c>
      <c r="D15" s="13" t="s">
        <v>53</v>
      </c>
      <c r="E15" s="14"/>
      <c r="F15" s="14"/>
      <c r="G15" s="14"/>
      <c r="H15" s="15"/>
      <c r="K15" s="1"/>
    </row>
    <row r="16" spans="2:11" ht="15">
      <c r="B16" s="2"/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  <row r="165" ht="15">
      <c r="K165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1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23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45">
      <c r="A11" s="19" t="s">
        <v>1</v>
      </c>
      <c r="B11" s="35" t="s">
        <v>161</v>
      </c>
      <c r="C11" s="36">
        <v>30</v>
      </c>
      <c r="D11" s="13" t="s">
        <v>73</v>
      </c>
      <c r="E11" s="14"/>
      <c r="F11" s="14"/>
      <c r="G11" s="14"/>
      <c r="H11" s="15"/>
    </row>
    <row r="12" ht="15">
      <c r="K12" s="1"/>
    </row>
    <row r="13" ht="15">
      <c r="K13" s="1"/>
    </row>
    <row r="14" ht="15"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1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24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30" customHeight="1">
      <c r="A11" s="19" t="s">
        <v>1</v>
      </c>
      <c r="B11" s="35" t="s">
        <v>112</v>
      </c>
      <c r="C11" s="36">
        <v>85</v>
      </c>
      <c r="D11" s="13" t="s">
        <v>53</v>
      </c>
      <c r="E11" s="14"/>
      <c r="F11" s="14"/>
      <c r="G11" s="14"/>
      <c r="H11" s="15"/>
    </row>
    <row r="12" ht="15">
      <c r="K12" s="1"/>
    </row>
    <row r="13" ht="15">
      <c r="K13" s="1"/>
    </row>
    <row r="14" ht="15"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0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26.75390625" style="1" customWidth="1"/>
    <col min="3" max="3" width="18.875" style="21" customWidth="1"/>
    <col min="4" max="4" width="24.375" style="1" customWidth="1"/>
    <col min="5" max="6" width="9.00390625" style="1" customWidth="1"/>
    <col min="7" max="7" width="24.25390625" style="1" customWidth="1"/>
    <col min="8" max="8" width="18.125" style="1" customWidth="1"/>
    <col min="9" max="9" width="17.00390625" style="1" customWidth="1"/>
    <col min="10" max="10" width="15.875" style="1" customWidth="1"/>
    <col min="11" max="11" width="15.875" style="3" customWidth="1"/>
    <col min="12" max="12" width="15.875" style="1" customWidth="1"/>
    <col min="13" max="13" width="16.875" style="1" customWidth="1"/>
    <col min="14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/>
      <c r="M1" s="2"/>
      <c r="N1" s="37" t="s">
        <v>67</v>
      </c>
    </row>
    <row r="2" spans="5:6" ht="15">
      <c r="E2" s="56"/>
      <c r="F2" s="56"/>
    </row>
    <row r="3" spans="5:14" ht="15">
      <c r="E3" s="56"/>
      <c r="F3" s="56"/>
      <c r="H3" s="37"/>
      <c r="N3" s="37" t="s">
        <v>72</v>
      </c>
    </row>
    <row r="4" spans="2:11" ht="15">
      <c r="B4" s="4" t="s">
        <v>13</v>
      </c>
      <c r="C4" s="5">
        <v>1</v>
      </c>
      <c r="D4" s="9"/>
      <c r="E4" s="56"/>
      <c r="F4" s="56"/>
      <c r="G4" s="8" t="s">
        <v>16</v>
      </c>
      <c r="H4" s="9"/>
      <c r="K4" s="1"/>
    </row>
    <row r="5" spans="2:11" ht="15">
      <c r="B5" s="4"/>
      <c r="C5" s="17"/>
      <c r="D5" s="9"/>
      <c r="E5" s="56"/>
      <c r="F5" s="56"/>
      <c r="G5" s="8"/>
      <c r="H5" s="9"/>
      <c r="K5" s="1"/>
    </row>
    <row r="6" spans="1:11" ht="15">
      <c r="A6" s="4"/>
      <c r="B6" s="4"/>
      <c r="C6" s="17"/>
      <c r="D6" s="9"/>
      <c r="E6" s="56"/>
      <c r="F6" s="56"/>
      <c r="G6" s="10" t="s">
        <v>0</v>
      </c>
      <c r="H6" s="15"/>
      <c r="K6" s="1"/>
    </row>
    <row r="7" spans="1:11" ht="15">
      <c r="A7" s="4"/>
      <c r="C7" s="17"/>
      <c r="D7" s="9"/>
      <c r="E7" s="56"/>
      <c r="F7" s="56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14" s="43" customFormat="1" ht="57">
      <c r="A10" s="42" t="s">
        <v>51</v>
      </c>
      <c r="B10" s="42" t="s">
        <v>132</v>
      </c>
      <c r="C10" s="42" t="s">
        <v>133</v>
      </c>
      <c r="D10" s="42" t="s">
        <v>134</v>
      </c>
      <c r="E10" s="68" t="s">
        <v>135</v>
      </c>
      <c r="F10" s="69"/>
      <c r="G10" s="42" t="str">
        <f>"Nazwa handlowa /
"&amp;C10&amp;" / 
"&amp;D10</f>
        <v>Nazwa handlowa /
Dawka / 
Postać/ Opakowanie</v>
      </c>
      <c r="H10" s="42" t="s">
        <v>136</v>
      </c>
      <c r="I10" s="42" t="str">
        <f>B10</f>
        <v>Skład</v>
      </c>
      <c r="J10" s="42" t="s">
        <v>137</v>
      </c>
      <c r="K10" s="42" t="s">
        <v>138</v>
      </c>
      <c r="L10" s="42" t="s">
        <v>139</v>
      </c>
      <c r="M10" s="42" t="s">
        <v>140</v>
      </c>
      <c r="N10" s="42" t="s">
        <v>14</v>
      </c>
    </row>
    <row r="11" spans="1:14" s="43" customFormat="1" ht="30">
      <c r="A11" s="44" t="s">
        <v>1</v>
      </c>
      <c r="B11" s="44" t="s">
        <v>141</v>
      </c>
      <c r="C11" s="44" t="s">
        <v>142</v>
      </c>
      <c r="D11" s="44" t="s">
        <v>143</v>
      </c>
      <c r="E11" s="45">
        <v>60</v>
      </c>
      <c r="F11" s="44" t="s">
        <v>53</v>
      </c>
      <c r="G11" s="46"/>
      <c r="H11" s="46"/>
      <c r="I11" s="46"/>
      <c r="J11" s="46"/>
      <c r="K11" s="46"/>
      <c r="L11" s="46"/>
      <c r="M11" s="46"/>
      <c r="N11" s="47"/>
    </row>
    <row r="12" spans="1:14" ht="15">
      <c r="A12" s="40"/>
      <c r="B12" s="70"/>
      <c r="C12" s="70"/>
      <c r="D12" s="70"/>
      <c r="E12" s="70"/>
      <c r="F12" s="70"/>
      <c r="G12" s="40"/>
      <c r="H12" s="40"/>
      <c r="I12" s="40"/>
      <c r="J12" s="40"/>
      <c r="K12" s="40"/>
      <c r="L12" s="40"/>
      <c r="M12" s="40"/>
      <c r="N12" s="40"/>
    </row>
    <row r="13" spans="2:11" ht="15">
      <c r="B13" s="2" t="s">
        <v>144</v>
      </c>
      <c r="C13" s="1"/>
      <c r="E13" s="21"/>
      <c r="K13" s="1"/>
    </row>
    <row r="14" ht="15"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</sheetData>
  <sheetProtection/>
  <mergeCells count="8">
    <mergeCell ref="E2:F2"/>
    <mergeCell ref="E10:F10"/>
    <mergeCell ref="B12:F12"/>
    <mergeCell ref="E3:F3"/>
    <mergeCell ref="E4:F4"/>
    <mergeCell ref="E5:F5"/>
    <mergeCell ref="E6:F6"/>
    <mergeCell ref="E7:F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4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2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15">
      <c r="A11" s="19" t="s">
        <v>1</v>
      </c>
      <c r="B11" s="35" t="s">
        <v>118</v>
      </c>
      <c r="C11" s="36">
        <v>120</v>
      </c>
      <c r="D11" s="13" t="s">
        <v>53</v>
      </c>
      <c r="E11" s="14"/>
      <c r="F11" s="14"/>
      <c r="G11" s="14"/>
      <c r="H11" s="15"/>
    </row>
    <row r="12" ht="15">
      <c r="K12" s="1"/>
    </row>
    <row r="13" spans="2:11" ht="15">
      <c r="B13" s="1" t="s">
        <v>113</v>
      </c>
      <c r="K13" s="1"/>
    </row>
    <row r="14" spans="2:11" ht="15">
      <c r="B14" s="2"/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4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3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30">
      <c r="A11" s="19" t="s">
        <v>1</v>
      </c>
      <c r="B11" s="35" t="s">
        <v>114</v>
      </c>
      <c r="C11" s="36">
        <v>420</v>
      </c>
      <c r="D11" s="13" t="s">
        <v>53</v>
      </c>
      <c r="E11" s="14"/>
      <c r="F11" s="14"/>
      <c r="G11" s="14"/>
      <c r="H11" s="15"/>
    </row>
    <row r="12" ht="15">
      <c r="K12" s="1"/>
    </row>
    <row r="13" spans="2:11" ht="15">
      <c r="B13" s="1" t="s">
        <v>113</v>
      </c>
      <c r="K13" s="1"/>
    </row>
    <row r="14" spans="2:11" ht="15">
      <c r="B14" s="2"/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4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4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27" customHeight="1">
      <c r="A11" s="19" t="s">
        <v>1</v>
      </c>
      <c r="B11" s="35" t="s">
        <v>115</v>
      </c>
      <c r="C11" s="36">
        <v>10</v>
      </c>
      <c r="D11" s="13" t="s">
        <v>53</v>
      </c>
      <c r="E11" s="14"/>
      <c r="F11" s="14"/>
      <c r="G11" s="14"/>
      <c r="H11" s="15"/>
    </row>
    <row r="12" ht="15">
      <c r="K12" s="1"/>
    </row>
    <row r="13" spans="2:11" ht="15">
      <c r="B13" s="1" t="s">
        <v>113</v>
      </c>
      <c r="K13" s="1"/>
    </row>
    <row r="14" spans="2:11" ht="15">
      <c r="B14" s="2"/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2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5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15">
      <c r="A11" s="19" t="s">
        <v>1</v>
      </c>
      <c r="B11" s="35" t="s">
        <v>80</v>
      </c>
      <c r="C11" s="36">
        <v>600</v>
      </c>
      <c r="D11" s="13" t="s">
        <v>53</v>
      </c>
      <c r="E11" s="14"/>
      <c r="F11" s="14"/>
      <c r="G11" s="14"/>
      <c r="H11" s="15"/>
    </row>
    <row r="12" spans="2:11" ht="15">
      <c r="B12" s="2"/>
      <c r="K12" s="1"/>
    </row>
    <row r="13" ht="15">
      <c r="K13" s="1"/>
    </row>
    <row r="14" ht="15"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3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6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15">
      <c r="A11" s="19" t="s">
        <v>1</v>
      </c>
      <c r="B11" s="35" t="s">
        <v>81</v>
      </c>
      <c r="C11" s="36">
        <v>30</v>
      </c>
      <c r="D11" s="13" t="s">
        <v>53</v>
      </c>
      <c r="E11" s="14"/>
      <c r="F11" s="14"/>
      <c r="G11" s="14"/>
      <c r="H11" s="15"/>
    </row>
    <row r="12" ht="15">
      <c r="K12" s="1"/>
    </row>
    <row r="13" spans="2:11" ht="15">
      <c r="B13" s="2"/>
      <c r="K13" s="1"/>
    </row>
    <row r="14" ht="15"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2"/>
  <sheetViews>
    <sheetView showGridLines="0" zoomScale="93" zoomScaleNormal="93" zoomScalePageLayoutView="80" workbookViewId="0" topLeftCell="A1">
      <selection activeCell="C48" sqref="C48:E4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DFP.271.28.2018.AB</v>
      </c>
      <c r="H1" s="37" t="s">
        <v>67</v>
      </c>
      <c r="M1" s="2"/>
      <c r="N1" s="2"/>
    </row>
    <row r="2" spans="5:6" ht="15">
      <c r="E2" s="56"/>
      <c r="F2" s="56"/>
    </row>
    <row r="3" ht="15">
      <c r="H3" s="37" t="s">
        <v>72</v>
      </c>
    </row>
    <row r="4" spans="2:11" ht="15">
      <c r="B4" s="4" t="s">
        <v>13</v>
      </c>
      <c r="C4" s="5">
        <v>7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51</v>
      </c>
      <c r="B10" s="5" t="s">
        <v>74</v>
      </c>
      <c r="C10" s="34" t="s">
        <v>71</v>
      </c>
      <c r="D10" s="13"/>
      <c r="E10" s="5" t="s">
        <v>76</v>
      </c>
      <c r="F10" s="5" t="s">
        <v>75</v>
      </c>
      <c r="G10" s="5" t="s">
        <v>131</v>
      </c>
      <c r="H10" s="5" t="s">
        <v>14</v>
      </c>
    </row>
    <row r="11" spans="1:8" ht="15">
      <c r="A11" s="19" t="s">
        <v>1</v>
      </c>
      <c r="B11" s="35" t="s">
        <v>82</v>
      </c>
      <c r="C11" s="36">
        <v>300</v>
      </c>
      <c r="D11" s="13" t="s">
        <v>53</v>
      </c>
      <c r="E11" s="14"/>
      <c r="F11" s="14"/>
      <c r="G11" s="14"/>
      <c r="H11" s="15"/>
    </row>
    <row r="12" spans="2:11" ht="15">
      <c r="B12" s="2"/>
      <c r="K12" s="1"/>
    </row>
    <row r="13" ht="15">
      <c r="K13" s="1"/>
    </row>
    <row r="14" ht="15"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2018-03-20T07:27:51Z</cp:lastPrinted>
  <dcterms:created xsi:type="dcterms:W3CDTF">2003-05-16T10:10:29Z</dcterms:created>
  <dcterms:modified xsi:type="dcterms:W3CDTF">2018-03-20T07:28:00Z</dcterms:modified>
  <cp:category/>
  <cp:version/>
  <cp:contentType/>
  <cp:contentStatus/>
</cp:coreProperties>
</file>