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880" tabRatio="818" activeTab="8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/>
  <calcPr fullCalcOnLoad="1"/>
</workbook>
</file>

<file path=xl/sharedStrings.xml><?xml version="1.0" encoding="utf-8"?>
<sst xmlns="http://schemas.openxmlformats.org/spreadsheetml/2006/main" count="276" uniqueCount="129">
  <si>
    <t>Dostawa różych produktów do Apteki Szpitala Uniwersyteckiego w Krakowie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</si>
  <si>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</si>
  <si>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</si>
  <si>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</si>
  <si>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</si>
  <si>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</si>
  <si>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</si>
  <si>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</si>
  <si>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</si>
  <si>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</si>
  <si>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</si>
  <si>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</si>
  <si>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</si>
  <si>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</si>
  <si>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</si>
  <si>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</si>
  <si>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</si>
  <si>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</si>
  <si>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</si>
  <si>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</si>
  <si>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</si>
  <si>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</si>
  <si>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</si>
  <si>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</si>
  <si>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</si>
  <si>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</si>
  <si>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</si>
  <si>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</si>
  <si>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</si>
  <si>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</si>
  <si>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</si>
  <si>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</si>
  <si>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</si>
  <si>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</si>
  <si>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</si>
  <si>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</si>
  <si>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</si>
  <si>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</si>
  <si>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</si>
  <si>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</si>
  <si>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</si>
  <si>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</si>
  <si>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</si>
  <si>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</si>
  <si>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</si>
  <si>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</si>
  <si>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</si>
  <si>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</si>
  <si>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</si>
  <si>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</si>
  <si>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</si>
  <si>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</si>
  <si>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</si>
  <si>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</si>
  <si>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</si>
  <si>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</si>
  <si>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</si>
  <si>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</si>
  <si>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</si>
  <si>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</si>
  <si>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</si>
  <si>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</si>
  <si>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</si>
  <si>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</si>
  <si>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Postać/ Opakowanie</t>
  </si>
  <si>
    <t>Oświadczamy, ze jesteśmy małym lub średnim przedsiębiorstywem: TAK / NIE ( niepotrzebne skreślić)</t>
  </si>
  <si>
    <t>załącznik nr …… do umowy</t>
  </si>
  <si>
    <t>Oświadczamy, że zamówienie będziemy wykonywać do czasu wyczerpania ilości produktów określonych w załączniku nr 1a do specyfikacji, nie dłużej jednak niż przez 5 miesięcy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</si>
  <si>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</si>
  <si>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DFP.271.210.2018.KB</t>
  </si>
  <si>
    <t>Oświadczamy, że oferowane przez nas w części 1;2 poz. 1; 3 poz.1, 2; 4-8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</si>
  <si>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 2 poz. 2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</si>
  <si>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 3 poz. 3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</si>
  <si>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Teriflunomidum*</t>
  </si>
  <si>
    <t>* wykaz B Obwieszczenia MZ aktualny na dzień składania oferty</t>
  </si>
  <si>
    <r>
      <t xml:space="preserve">Dawka </t>
    </r>
    <r>
      <rPr>
        <b/>
        <sz val="11"/>
        <rFont val="Times New Roman"/>
        <family val="1"/>
      </rPr>
      <t xml:space="preserve">
</t>
    </r>
  </si>
  <si>
    <t>14 mg</t>
  </si>
  <si>
    <t>28 tabl. powl.</t>
  </si>
  <si>
    <t>*preparat do podania pacjentowi stabilny 27H</t>
  </si>
  <si>
    <t>^ wykaz C Obwieszczenia MZ aktualny na dzień składania oferty</t>
  </si>
  <si>
    <t># wymagane oświaddzenie producenta oferowanego produktu leczniczego  o gęstości koncentratu</t>
  </si>
  <si>
    <t>Paclitaxelum ^ * #</t>
  </si>
  <si>
    <t>300 mg</t>
  </si>
  <si>
    <t>konc. do sporz. roztw. do infuzji, fiolki do wielokrotnego pobierania; preparat stabilny mikrob.,fiz., chem. po pierwszym pobraniu przez 28 dni</t>
  </si>
  <si>
    <t>przyrządy do infuzji bez PCV z filtrem  0,22 mcg</t>
  </si>
  <si>
    <t xml:space="preserve">Glimepirdum </t>
  </si>
  <si>
    <t>1 mg</t>
  </si>
  <si>
    <t xml:space="preserve">postać stała doustna </t>
  </si>
  <si>
    <t xml:space="preserve">Levodopum + Carbidopum </t>
  </si>
  <si>
    <t>250 mg + 25 mg</t>
  </si>
  <si>
    <t>Prep.złoż.-dodatek do mleka kobiecego do postepowania dietetycznego u niemowlat z małą i bardzo małą urodzeniową masą    ciała zawierajacy maltodekstryny, hydrolizat białek mleka, skł. mineralne i witaminy.</t>
  </si>
  <si>
    <t>2,2 g proszku zawiera:0,6g białka,33 mg Ca,19 mg P                                   1 saszetka :                        8kcal,100mOsmol/l</t>
  </si>
  <si>
    <t>proszek: torebka po 2,2g x 50 szt opakowanie</t>
  </si>
  <si>
    <t>Landiololum</t>
  </si>
  <si>
    <t>proszek do sporządzania roztworu do infuzji                                                     1 fiol proszku</t>
  </si>
  <si>
    <t>Landiololi  hydrochloridum</t>
  </si>
  <si>
    <t>600 mg</t>
  </si>
  <si>
    <t>proszek do sporządzania roztworu do infuzji                                                               1 fiol proszku</t>
  </si>
  <si>
    <t>Racecadotril</t>
  </si>
  <si>
    <t>100 mg</t>
  </si>
  <si>
    <t>10 szt                                           tabletki twarde</t>
  </si>
  <si>
    <t>Acidum gadotericum*</t>
  </si>
  <si>
    <t>roztwór do wstrz.:                 10 fiolek  a 10 ml</t>
  </si>
  <si>
    <t>roztwór do wstrz.:                 10 fiolek  a 15 ml</t>
  </si>
  <si>
    <t>roztwór do wstrz.:                 10 fiolek  a 20 ml</t>
  </si>
  <si>
    <t>Carmustine** ^</t>
  </si>
  <si>
    <t xml:space="preserve">fiol. + rozp. 3 ml, </t>
  </si>
  <si>
    <t>** import docelowy lub czasowe dopuszczenie</t>
  </si>
  <si>
    <t>^ produkt musi być rozpuszczany w butelce plastikowej bez PCV</t>
  </si>
  <si>
    <t xml:space="preserve"> mn</t>
  </si>
  <si>
    <t>Ilość fiolek w opakowaniu jednostkowym</t>
  </si>
  <si>
    <t>Oferowana ilość fiolek/sztuk jednostkowych</t>
  </si>
  <si>
    <t xml:space="preserve">Cena brutto jednej sztuki/ fiolki </t>
  </si>
  <si>
    <t>opakowań</t>
  </si>
  <si>
    <t xml:space="preserve">Ilość </t>
  </si>
  <si>
    <t>sztuk</t>
  </si>
  <si>
    <t>opkowań</t>
  </si>
  <si>
    <t>Podmiot odpowiedzialny</t>
  </si>
  <si>
    <t>Podmiot Odpowiedzialny poz 1/ wytwórca poz 2</t>
  </si>
  <si>
    <t>xx</t>
  </si>
  <si>
    <t>x   x</t>
  </si>
  <si>
    <t>jeżeli dotyczy</t>
  </si>
  <si>
    <t>Podmiot Odpowiedzialny poz 1,2/ producent poz 3</t>
  </si>
  <si>
    <t>*wymagany jeden podmiot odpowiedzialny</t>
  </si>
  <si>
    <t>0,5 mmol/ml a 10 ml</t>
  </si>
  <si>
    <t>0,5 mmol/ml a 15 ml</t>
  </si>
  <si>
    <t>0,5 mmol/ml a 20 ml</t>
  </si>
  <si>
    <t>0,5 mmol/ml a 50 ml</t>
  </si>
  <si>
    <t>roztwór do wstrz.:                 10 butelek  a 50 ml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</si>
</sst>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44" fontId="4" fillId="6" borderId="10" xfId="67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3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3" fontId="4" fillId="0" borderId="14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175" fontId="3" fillId="0" borderId="0" xfId="42" applyNumberFormat="1" applyFont="1" applyAlignment="1">
      <alignment horizontal="center" vertical="center"/>
    </xf>
    <xf numFmtId="44" fontId="3" fillId="0" borderId="0" xfId="69" applyFont="1" applyAlignment="1">
      <alignment horizontal="center" vertical="center"/>
    </xf>
    <xf numFmtId="3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6" borderId="11" xfId="0" applyFont="1" applyFill="1" applyBorder="1" applyAlignment="1" applyProtection="1">
      <alignment horizontal="left" vertical="top" wrapText="1"/>
      <protection locked="0"/>
    </xf>
    <xf numFmtId="0" fontId="4" fillId="6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3" fillId="0" borderId="0" xfId="55" applyFont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9"/>
  <sheetViews>
    <sheetView showGridLines="0" zoomScale="75" zoomScaleNormal="75" zoomScaleSheetLayoutView="85" zoomScalePageLayoutView="115" workbookViewId="0" topLeftCell="A34">
      <selection activeCell="K34" sqref="K34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57</v>
      </c>
    </row>
    <row r="2" spans="3:5" ht="15">
      <c r="C2" s="18"/>
      <c r="D2" s="18" t="s">
        <v>54</v>
      </c>
      <c r="E2" s="18"/>
    </row>
    <row r="4" spans="3:4" ht="15">
      <c r="C4" s="9" t="s">
        <v>45</v>
      </c>
      <c r="D4" s="9" t="s">
        <v>69</v>
      </c>
    </row>
    <row r="6" spans="3:5" ht="15">
      <c r="C6" s="9" t="s">
        <v>44</v>
      </c>
      <c r="D6" s="55" t="s">
        <v>0</v>
      </c>
      <c r="E6" s="55"/>
    </row>
    <row r="8" spans="3:5" ht="15">
      <c r="C8" s="21" t="s">
        <v>40</v>
      </c>
      <c r="D8" s="69"/>
      <c r="E8" s="69"/>
    </row>
    <row r="9" spans="3:5" ht="15">
      <c r="C9" s="21" t="s">
        <v>46</v>
      </c>
      <c r="D9" s="64"/>
      <c r="E9" s="65"/>
    </row>
    <row r="10" spans="3:5" ht="15">
      <c r="C10" s="21" t="s">
        <v>39</v>
      </c>
      <c r="D10" s="64"/>
      <c r="E10" s="65"/>
    </row>
    <row r="11" spans="3:5" ht="15">
      <c r="C11" s="21" t="s">
        <v>48</v>
      </c>
      <c r="D11" s="64"/>
      <c r="E11" s="65"/>
    </row>
    <row r="12" spans="3:5" ht="15">
      <c r="C12" s="21" t="s">
        <v>49</v>
      </c>
      <c r="D12" s="64"/>
      <c r="E12" s="65"/>
    </row>
    <row r="13" spans="3:5" ht="15">
      <c r="C13" s="21" t="s">
        <v>50</v>
      </c>
      <c r="D13" s="64"/>
      <c r="E13" s="65"/>
    </row>
    <row r="14" spans="3:5" ht="15">
      <c r="C14" s="21" t="s">
        <v>51</v>
      </c>
      <c r="D14" s="64"/>
      <c r="E14" s="65"/>
    </row>
    <row r="15" spans="3:5" ht="15">
      <c r="C15" s="21" t="s">
        <v>52</v>
      </c>
      <c r="D15" s="64"/>
      <c r="E15" s="65"/>
    </row>
    <row r="16" spans="3:5" ht="15">
      <c r="C16" s="21" t="s">
        <v>53</v>
      </c>
      <c r="D16" s="64"/>
      <c r="E16" s="65"/>
    </row>
    <row r="17" spans="4:5" ht="15">
      <c r="D17" s="6"/>
      <c r="E17" s="22"/>
    </row>
    <row r="18" spans="3:5" ht="15">
      <c r="C18" s="66" t="s">
        <v>47</v>
      </c>
      <c r="D18" s="68"/>
      <c r="E18" s="23"/>
    </row>
    <row r="19" spans="4:5" ht="15">
      <c r="D19" s="1"/>
      <c r="E19" s="23"/>
    </row>
    <row r="20" spans="3:5" ht="21" customHeight="1">
      <c r="C20" s="5" t="s">
        <v>18</v>
      </c>
      <c r="D20" s="24" t="s">
        <v>1</v>
      </c>
      <c r="E20" s="6"/>
    </row>
    <row r="21" spans="3:5" ht="15">
      <c r="C21" s="21" t="s">
        <v>25</v>
      </c>
      <c r="D21" s="40"/>
      <c r="E21" s="25"/>
    </row>
    <row r="22" spans="3:5" ht="15">
      <c r="C22" s="21" t="s">
        <v>26</v>
      </c>
      <c r="D22" s="40"/>
      <c r="E22" s="25"/>
    </row>
    <row r="23" spans="3:5" ht="15">
      <c r="C23" s="21" t="s">
        <v>27</v>
      </c>
      <c r="D23" s="40"/>
      <c r="E23" s="25"/>
    </row>
    <row r="24" spans="3:5" ht="15">
      <c r="C24" s="21" t="s">
        <v>28</v>
      </c>
      <c r="D24" s="40"/>
      <c r="E24" s="25"/>
    </row>
    <row r="25" spans="3:5" ht="15">
      <c r="C25" s="21" t="s">
        <v>29</v>
      </c>
      <c r="D25" s="40"/>
      <c r="E25" s="25"/>
    </row>
    <row r="26" spans="3:5" ht="15">
      <c r="C26" s="21" t="s">
        <v>30</v>
      </c>
      <c r="D26" s="40"/>
      <c r="E26" s="25"/>
    </row>
    <row r="27" spans="3:5" ht="15">
      <c r="C27" s="21" t="s">
        <v>31</v>
      </c>
      <c r="D27" s="40"/>
      <c r="E27" s="25"/>
    </row>
    <row r="28" spans="3:5" ht="15">
      <c r="C28" s="21" t="s">
        <v>32</v>
      </c>
      <c r="D28" s="40"/>
      <c r="E28" s="25"/>
    </row>
    <row r="29" spans="4:5" ht="15">
      <c r="D29" s="39"/>
      <c r="E29" s="25"/>
    </row>
    <row r="30" spans="3:5" ht="78.75" customHeight="1">
      <c r="C30" s="66" t="s">
        <v>68</v>
      </c>
      <c r="D30" s="67"/>
      <c r="E30" s="67"/>
    </row>
    <row r="31" spans="4:5" ht="15">
      <c r="D31" s="39"/>
      <c r="E31" s="25"/>
    </row>
    <row r="32" spans="2:5" ht="21" customHeight="1">
      <c r="B32" s="9" t="s">
        <v>2</v>
      </c>
      <c r="C32" s="68" t="s">
        <v>43</v>
      </c>
      <c r="D32" s="66"/>
      <c r="E32" s="71"/>
    </row>
    <row r="33" spans="2:5" ht="41.25" customHeight="1">
      <c r="B33" s="9" t="s">
        <v>3</v>
      </c>
      <c r="C33" s="70" t="s">
        <v>67</v>
      </c>
      <c r="D33" s="70"/>
      <c r="E33" s="70"/>
    </row>
    <row r="34" spans="2:5" s="26" customFormat="1" ht="69.75" customHeight="1">
      <c r="B34" s="26" t="s">
        <v>4</v>
      </c>
      <c r="C34" s="55" t="s">
        <v>70</v>
      </c>
      <c r="D34" s="55"/>
      <c r="E34" s="55"/>
    </row>
    <row r="35" spans="3:5" s="26" customFormat="1" ht="66" customHeight="1">
      <c r="C35" s="55" t="s">
        <v>71</v>
      </c>
      <c r="D35" s="55"/>
      <c r="E35" s="55"/>
    </row>
    <row r="36" spans="3:5" s="26" customFormat="1" ht="54.75" customHeight="1">
      <c r="C36" s="55" t="s">
        <v>72</v>
      </c>
      <c r="D36" s="55"/>
      <c r="E36" s="55"/>
    </row>
    <row r="37" spans="2:5" ht="36" customHeight="1">
      <c r="B37" s="9" t="s">
        <v>5</v>
      </c>
      <c r="C37" s="55" t="s">
        <v>23</v>
      </c>
      <c r="D37" s="56"/>
      <c r="E37" s="56"/>
    </row>
    <row r="38" spans="2:5" ht="32.25" customHeight="1">
      <c r="B38" s="9" t="s">
        <v>36</v>
      </c>
      <c r="C38" s="62" t="s">
        <v>37</v>
      </c>
      <c r="D38" s="63"/>
      <c r="E38" s="63"/>
    </row>
    <row r="39" spans="2:5" ht="39" customHeight="1">
      <c r="B39" s="9" t="s">
        <v>42</v>
      </c>
      <c r="C39" s="55" t="s">
        <v>38</v>
      </c>
      <c r="D39" s="56"/>
      <c r="E39" s="56"/>
    </row>
    <row r="40" spans="2:5" ht="23.25" customHeight="1">
      <c r="B40" s="9" t="s">
        <v>6</v>
      </c>
      <c r="C40" s="60" t="s">
        <v>65</v>
      </c>
      <c r="D40" s="60"/>
      <c r="E40" s="60"/>
    </row>
    <row r="41" spans="2:5" ht="33.75" customHeight="1">
      <c r="B41" s="9" t="s">
        <v>7</v>
      </c>
      <c r="C41" s="55" t="s">
        <v>63</v>
      </c>
      <c r="D41" s="55"/>
      <c r="E41" s="55"/>
    </row>
    <row r="42" spans="3:5" ht="33.75" customHeight="1">
      <c r="C42" s="60" t="s">
        <v>61</v>
      </c>
      <c r="D42" s="60"/>
      <c r="E42" s="60"/>
    </row>
    <row r="43" spans="3:5" ht="30" customHeight="1">
      <c r="C43" s="61" t="s">
        <v>62</v>
      </c>
      <c r="D43" s="61"/>
      <c r="E43" s="61"/>
    </row>
    <row r="44" spans="2:5" ht="18" customHeight="1">
      <c r="B44" s="9" t="s">
        <v>20</v>
      </c>
      <c r="C44" s="4" t="s">
        <v>8</v>
      </c>
      <c r="D44" s="1"/>
      <c r="E44" s="9"/>
    </row>
    <row r="45" spans="2:5" ht="18" customHeight="1">
      <c r="B45" s="28"/>
      <c r="C45" s="57" t="s">
        <v>21</v>
      </c>
      <c r="D45" s="58"/>
      <c r="E45" s="59"/>
    </row>
    <row r="46" spans="3:5" ht="18" customHeight="1">
      <c r="C46" s="57" t="s">
        <v>9</v>
      </c>
      <c r="D46" s="59"/>
      <c r="E46" s="21"/>
    </row>
    <row r="47" spans="3:5" ht="18" customHeight="1">
      <c r="C47" s="73"/>
      <c r="D47" s="74"/>
      <c r="E47" s="21"/>
    </row>
    <row r="48" spans="3:5" ht="18" customHeight="1">
      <c r="C48" s="73"/>
      <c r="D48" s="74"/>
      <c r="E48" s="21"/>
    </row>
    <row r="49" spans="3:5" ht="18" customHeight="1">
      <c r="C49" s="73"/>
      <c r="D49" s="74"/>
      <c r="E49" s="21"/>
    </row>
    <row r="50" spans="3:5" ht="18" customHeight="1">
      <c r="C50" s="30" t="s">
        <v>11</v>
      </c>
      <c r="D50" s="30"/>
      <c r="E50" s="7"/>
    </row>
    <row r="51" spans="3:5" ht="18" customHeight="1">
      <c r="C51" s="57" t="s">
        <v>22</v>
      </c>
      <c r="D51" s="58"/>
      <c r="E51" s="59"/>
    </row>
    <row r="52" spans="3:5" ht="18" customHeight="1">
      <c r="C52" s="31" t="s">
        <v>9</v>
      </c>
      <c r="D52" s="29" t="s">
        <v>10</v>
      </c>
      <c r="E52" s="32" t="s">
        <v>12</v>
      </c>
    </row>
    <row r="53" spans="3:5" ht="18" customHeight="1">
      <c r="C53" s="33"/>
      <c r="D53" s="29"/>
      <c r="E53" s="34"/>
    </row>
    <row r="54" spans="3:5" ht="18" customHeight="1">
      <c r="C54" s="33"/>
      <c r="D54" s="29"/>
      <c r="E54" s="34"/>
    </row>
    <row r="55" spans="3:5" ht="18" customHeight="1">
      <c r="C55" s="30"/>
      <c r="D55" s="30"/>
      <c r="E55" s="7"/>
    </row>
    <row r="56" spans="3:5" ht="18" customHeight="1">
      <c r="C56" s="57" t="s">
        <v>24</v>
      </c>
      <c r="D56" s="58"/>
      <c r="E56" s="59"/>
    </row>
    <row r="57" spans="3:5" ht="18" customHeight="1">
      <c r="C57" s="57" t="s">
        <v>13</v>
      </c>
      <c r="D57" s="59"/>
      <c r="E57" s="21"/>
    </row>
    <row r="58" spans="3:5" ht="18" customHeight="1">
      <c r="C58" s="72"/>
      <c r="D58" s="72"/>
      <c r="E58" s="21"/>
    </row>
    <row r="59" spans="3:5" ht="34.5" customHeight="1">
      <c r="C59" s="20"/>
      <c r="D59" s="27"/>
      <c r="E59" s="27"/>
    </row>
  </sheetData>
  <sheetProtection/>
  <mergeCells count="33">
    <mergeCell ref="C58:D58"/>
    <mergeCell ref="C47:D47"/>
    <mergeCell ref="C48:D48"/>
    <mergeCell ref="C49:D49"/>
    <mergeCell ref="C51:E51"/>
    <mergeCell ref="C57:D57"/>
    <mergeCell ref="C56:E56"/>
    <mergeCell ref="D6:E6"/>
    <mergeCell ref="D13:E13"/>
    <mergeCell ref="C35:E35"/>
    <mergeCell ref="C18:D18"/>
    <mergeCell ref="D11:E11"/>
    <mergeCell ref="D14:E14"/>
    <mergeCell ref="D8:E8"/>
    <mergeCell ref="C33:E33"/>
    <mergeCell ref="C32:E32"/>
    <mergeCell ref="C34:E34"/>
    <mergeCell ref="D16:E16"/>
    <mergeCell ref="D15:E15"/>
    <mergeCell ref="D9:E9"/>
    <mergeCell ref="D10:E10"/>
    <mergeCell ref="D12:E12"/>
    <mergeCell ref="C36:E36"/>
    <mergeCell ref="C30:E30"/>
    <mergeCell ref="C37:E37"/>
    <mergeCell ref="C45:E45"/>
    <mergeCell ref="C40:E40"/>
    <mergeCell ref="C43:E43"/>
    <mergeCell ref="C46:D46"/>
    <mergeCell ref="C39:E39"/>
    <mergeCell ref="C38:E38"/>
    <mergeCell ref="C42:E42"/>
    <mergeCell ref="C41:E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Q204"/>
  <sheetViews>
    <sheetView showGridLines="0" zoomScale="64" zoomScaleNormal="64" zoomScalePageLayoutView="85" workbookViewId="0" topLeftCell="A1">
      <selection activeCell="G34" sqref="G34"/>
    </sheetView>
  </sheetViews>
  <sheetFormatPr defaultColWidth="9.00390625" defaultRowHeight="12.75"/>
  <cols>
    <col min="1" max="1" width="5.125" style="1" customWidth="1"/>
    <col min="2" max="2" width="57.375" style="1" customWidth="1"/>
    <col min="3" max="3" width="17.75390625" style="1" customWidth="1"/>
    <col min="4" max="4" width="15.00390625" style="1" customWidth="1"/>
    <col min="5" max="5" width="14.87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DFP.271.210.2018.KB</v>
      </c>
      <c r="N1" s="38" t="s">
        <v>58</v>
      </c>
      <c r="O1" s="2"/>
      <c r="P1" s="2"/>
    </row>
    <row r="2" spans="7:9" ht="15">
      <c r="G2" s="68"/>
      <c r="H2" s="68"/>
      <c r="I2" s="68"/>
    </row>
    <row r="3" ht="15">
      <c r="N3" s="38" t="s">
        <v>66</v>
      </c>
    </row>
    <row r="4" spans="2:14" ht="15">
      <c r="B4" s="4" t="s">
        <v>14</v>
      </c>
      <c r="C4" s="5">
        <v>1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</row>
    <row r="6" spans="1:9" ht="15">
      <c r="A6" s="4"/>
      <c r="B6" s="4"/>
      <c r="C6" s="10"/>
      <c r="D6" s="10"/>
      <c r="E6" s="19"/>
      <c r="F6" s="9"/>
      <c r="G6" s="11" t="s">
        <v>1</v>
      </c>
      <c r="H6" s="75"/>
      <c r="I6" s="76"/>
    </row>
    <row r="7" spans="1:12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</row>
    <row r="8" spans="1:12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ht="15">
      <c r="B9" s="4"/>
    </row>
    <row r="10" spans="1:14" s="4" customFormat="1" ht="73.5" customHeight="1">
      <c r="A10" s="5" t="s">
        <v>41</v>
      </c>
      <c r="B10" s="5" t="s">
        <v>15</v>
      </c>
      <c r="C10" s="5" t="s">
        <v>75</v>
      </c>
      <c r="D10" s="5" t="s">
        <v>64</v>
      </c>
      <c r="E10" s="50" t="s">
        <v>114</v>
      </c>
      <c r="F10" s="51"/>
      <c r="G10" s="5" t="str">
        <f>"Nazwa handlowa /
"&amp;C10&amp;" / 
"&amp;D10</f>
        <v>Nazwa handlowa /
Dawka 
 / 
Postać/ Opakowanie</v>
      </c>
      <c r="H10" s="5" t="s">
        <v>117</v>
      </c>
      <c r="I10" s="5" t="str">
        <f>B10</f>
        <v>Skład</v>
      </c>
      <c r="J10" s="5" t="s">
        <v>60</v>
      </c>
      <c r="K10" s="5" t="s">
        <v>33</v>
      </c>
      <c r="L10" s="5" t="s">
        <v>34</v>
      </c>
      <c r="M10" s="5" t="s">
        <v>35</v>
      </c>
      <c r="N10" s="5" t="s">
        <v>17</v>
      </c>
    </row>
    <row r="11" spans="1:17" ht="45">
      <c r="A11" s="21" t="s">
        <v>2</v>
      </c>
      <c r="B11" s="36" t="s">
        <v>73</v>
      </c>
      <c r="C11" s="36" t="s">
        <v>76</v>
      </c>
      <c r="D11" s="36" t="s">
        <v>77</v>
      </c>
      <c r="E11" s="37">
        <v>80</v>
      </c>
      <c r="F11" s="14" t="s">
        <v>113</v>
      </c>
      <c r="G11" s="15" t="s">
        <v>56</v>
      </c>
      <c r="H11" s="15"/>
      <c r="I11" s="15"/>
      <c r="J11" s="16"/>
      <c r="K11" s="15"/>
      <c r="L11" s="15"/>
      <c r="M11" s="15"/>
      <c r="N11" s="17"/>
      <c r="Q11" s="3"/>
    </row>
    <row r="12" ht="15">
      <c r="Q12" s="3"/>
    </row>
    <row r="13" ht="15">
      <c r="Q13" s="3"/>
    </row>
    <row r="14" ht="15">
      <c r="Q14" s="3"/>
    </row>
    <row r="15" spans="2:17" ht="15">
      <c r="B15" s="68" t="s">
        <v>74</v>
      </c>
      <c r="C15" s="77"/>
      <c r="Q15" s="3"/>
    </row>
    <row r="16" ht="15">
      <c r="Q16" s="3"/>
    </row>
    <row r="17" ht="15">
      <c r="Q17" s="3"/>
    </row>
    <row r="18" ht="15">
      <c r="Q18" s="3"/>
    </row>
    <row r="19" ht="15">
      <c r="Q19" s="3"/>
    </row>
    <row r="20" ht="15">
      <c r="Q20" s="3"/>
    </row>
    <row r="21" ht="15">
      <c r="Q21" s="3"/>
    </row>
    <row r="22" ht="15">
      <c r="Q22" s="3"/>
    </row>
    <row r="23" ht="15">
      <c r="Q23" s="3"/>
    </row>
    <row r="24" ht="15">
      <c r="Q24" s="3"/>
    </row>
    <row r="25" ht="15">
      <c r="Q25" s="3"/>
    </row>
    <row r="26" ht="15">
      <c r="Q26" s="3"/>
    </row>
    <row r="27" ht="15">
      <c r="Q27" s="3"/>
    </row>
    <row r="28" ht="15">
      <c r="Q28" s="3"/>
    </row>
    <row r="29" ht="15">
      <c r="Q29" s="3"/>
    </row>
    <row r="30" ht="15">
      <c r="Q30" s="3"/>
    </row>
    <row r="31" ht="15">
      <c r="Q31" s="3"/>
    </row>
    <row r="32" ht="15">
      <c r="Q32" s="3"/>
    </row>
    <row r="33" ht="15">
      <c r="Q33" s="3"/>
    </row>
    <row r="34" ht="15">
      <c r="Q34" s="3"/>
    </row>
    <row r="35" ht="15">
      <c r="Q35" s="3"/>
    </row>
    <row r="36" ht="15">
      <c r="Q36" s="3"/>
    </row>
    <row r="37" ht="15">
      <c r="Q37" s="3"/>
    </row>
    <row r="38" ht="15">
      <c r="Q38" s="3"/>
    </row>
    <row r="39" ht="15">
      <c r="Q39" s="3"/>
    </row>
    <row r="40" ht="15">
      <c r="Q40" s="3"/>
    </row>
    <row r="41" ht="15">
      <c r="Q41" s="3"/>
    </row>
    <row r="42" ht="15">
      <c r="Q42" s="3"/>
    </row>
    <row r="43" ht="15">
      <c r="Q43" s="3"/>
    </row>
    <row r="44" ht="15">
      <c r="Q44" s="3"/>
    </row>
    <row r="45" ht="15">
      <c r="Q45" s="3"/>
    </row>
    <row r="46" ht="15">
      <c r="Q46" s="3"/>
    </row>
    <row r="47" ht="15">
      <c r="Q47" s="3"/>
    </row>
    <row r="48" ht="15">
      <c r="Q48" s="3"/>
    </row>
    <row r="49" ht="15">
      <c r="Q49" s="3"/>
    </row>
    <row r="50" ht="15">
      <c r="Q50" s="3"/>
    </row>
    <row r="51" ht="15">
      <c r="Q51" s="3"/>
    </row>
    <row r="52" ht="15">
      <c r="Q52" s="3"/>
    </row>
    <row r="53" ht="15">
      <c r="Q53" s="3"/>
    </row>
    <row r="54" ht="15">
      <c r="Q54" s="3"/>
    </row>
    <row r="55" ht="15">
      <c r="Q55" s="3"/>
    </row>
    <row r="56" ht="15">
      <c r="Q56" s="3"/>
    </row>
    <row r="57" ht="15">
      <c r="Q57" s="3"/>
    </row>
    <row r="58" ht="15">
      <c r="Q58" s="3"/>
    </row>
    <row r="59" ht="15">
      <c r="Q59" s="3"/>
    </row>
    <row r="60" ht="15">
      <c r="Q60" s="3"/>
    </row>
    <row r="61" ht="15">
      <c r="Q61" s="3"/>
    </row>
    <row r="62" ht="15">
      <c r="Q62" s="3"/>
    </row>
    <row r="63" ht="15">
      <c r="Q63" s="3"/>
    </row>
    <row r="64" ht="15">
      <c r="Q64" s="3"/>
    </row>
    <row r="65" ht="15">
      <c r="Q65" s="3"/>
    </row>
    <row r="66" ht="15">
      <c r="Q66" s="3"/>
    </row>
    <row r="67" ht="15">
      <c r="Q67" s="3"/>
    </row>
    <row r="68" ht="15">
      <c r="Q68" s="3"/>
    </row>
    <row r="69" ht="15">
      <c r="Q69" s="3"/>
    </row>
    <row r="70" ht="15">
      <c r="Q70" s="3"/>
    </row>
    <row r="71" ht="15">
      <c r="Q71" s="3"/>
    </row>
    <row r="72" ht="15">
      <c r="Q72" s="3"/>
    </row>
    <row r="73" ht="15">
      <c r="Q73" s="3"/>
    </row>
    <row r="74" ht="15">
      <c r="Q74" s="3"/>
    </row>
    <row r="75" ht="15">
      <c r="Q75" s="3"/>
    </row>
    <row r="76" ht="15">
      <c r="Q76" s="3"/>
    </row>
    <row r="77" ht="15">
      <c r="Q77" s="3"/>
    </row>
    <row r="78" ht="15">
      <c r="Q78" s="3"/>
    </row>
    <row r="79" ht="15">
      <c r="Q79" s="3"/>
    </row>
    <row r="80" ht="15">
      <c r="Q80" s="3"/>
    </row>
    <row r="81" ht="15">
      <c r="Q81" s="3"/>
    </row>
    <row r="82" ht="15">
      <c r="Q82" s="3"/>
    </row>
    <row r="83" ht="15">
      <c r="Q83" s="3"/>
    </row>
    <row r="84" ht="15">
      <c r="Q84" s="3"/>
    </row>
    <row r="85" ht="15">
      <c r="Q85" s="3"/>
    </row>
    <row r="86" ht="15">
      <c r="Q86" s="3"/>
    </row>
    <row r="87" ht="15">
      <c r="Q87" s="3"/>
    </row>
    <row r="88" ht="15">
      <c r="Q88" s="3"/>
    </row>
    <row r="89" ht="15">
      <c r="Q89" s="3"/>
    </row>
    <row r="90" ht="15">
      <c r="Q90" s="3"/>
    </row>
    <row r="91" ht="15">
      <c r="Q91" s="3"/>
    </row>
    <row r="92" ht="15">
      <c r="Q92" s="3"/>
    </row>
    <row r="93" ht="15">
      <c r="Q93" s="3"/>
    </row>
    <row r="94" ht="15">
      <c r="Q94" s="3"/>
    </row>
    <row r="95" ht="15">
      <c r="Q95" s="3"/>
    </row>
    <row r="96" ht="15">
      <c r="Q96" s="3"/>
    </row>
    <row r="97" ht="15">
      <c r="Q97" s="3"/>
    </row>
    <row r="98" ht="15">
      <c r="Q98" s="3"/>
    </row>
    <row r="99" ht="15">
      <c r="Q99" s="3"/>
    </row>
    <row r="100" ht="15">
      <c r="Q100" s="3"/>
    </row>
    <row r="101" ht="15">
      <c r="Q101" s="3"/>
    </row>
    <row r="102" ht="15">
      <c r="Q102" s="3"/>
    </row>
    <row r="103" ht="15">
      <c r="Q103" s="3"/>
    </row>
    <row r="104" ht="15">
      <c r="Q104" s="3"/>
    </row>
    <row r="105" ht="15">
      <c r="Q105" s="3"/>
    </row>
    <row r="106" ht="15">
      <c r="Q106" s="3"/>
    </row>
    <row r="107" ht="15">
      <c r="Q107" s="3"/>
    </row>
    <row r="108" ht="15">
      <c r="Q108" s="3"/>
    </row>
    <row r="109" ht="15">
      <c r="Q109" s="3"/>
    </row>
    <row r="110" ht="15">
      <c r="Q110" s="3"/>
    </row>
    <row r="111" ht="15">
      <c r="Q111" s="3"/>
    </row>
    <row r="112" ht="15">
      <c r="Q112" s="3"/>
    </row>
    <row r="113" ht="15">
      <c r="Q113" s="3"/>
    </row>
    <row r="114" ht="15">
      <c r="Q114" s="3"/>
    </row>
    <row r="115" ht="15">
      <c r="Q115" s="3"/>
    </row>
    <row r="116" ht="15">
      <c r="Q116" s="3"/>
    </row>
    <row r="117" ht="15">
      <c r="Q117" s="3"/>
    </row>
    <row r="118" ht="15">
      <c r="Q118" s="3"/>
    </row>
    <row r="119" ht="15">
      <c r="Q119" s="3"/>
    </row>
    <row r="120" ht="15">
      <c r="Q120" s="3"/>
    </row>
    <row r="121" ht="15">
      <c r="Q121" s="3"/>
    </row>
    <row r="122" ht="15">
      <c r="Q122" s="3"/>
    </row>
    <row r="123" ht="15">
      <c r="Q123" s="3"/>
    </row>
    <row r="124" ht="15">
      <c r="Q124" s="3"/>
    </row>
    <row r="125" ht="15">
      <c r="Q125" s="3"/>
    </row>
    <row r="126" ht="15">
      <c r="Q126" s="3"/>
    </row>
    <row r="127" ht="15">
      <c r="Q127" s="3"/>
    </row>
    <row r="128" ht="15">
      <c r="Q128" s="3"/>
    </row>
    <row r="129" ht="15">
      <c r="Q129" s="3"/>
    </row>
    <row r="130" ht="15">
      <c r="Q130" s="3"/>
    </row>
    <row r="131" ht="15">
      <c r="Q131" s="3"/>
    </row>
    <row r="132" ht="15">
      <c r="Q132" s="3"/>
    </row>
    <row r="133" ht="15">
      <c r="Q133" s="3"/>
    </row>
    <row r="134" ht="15">
      <c r="Q134" s="3"/>
    </row>
    <row r="135" ht="15">
      <c r="Q135" s="3"/>
    </row>
    <row r="136" ht="15">
      <c r="Q136" s="3"/>
    </row>
    <row r="137" ht="15">
      <c r="Q137" s="3"/>
    </row>
    <row r="138" ht="15">
      <c r="Q138" s="3"/>
    </row>
    <row r="139" ht="15">
      <c r="Q139" s="3"/>
    </row>
    <row r="140" ht="15">
      <c r="Q140" s="3"/>
    </row>
    <row r="141" ht="15">
      <c r="Q141" s="3"/>
    </row>
    <row r="142" ht="15">
      <c r="Q142" s="3"/>
    </row>
    <row r="143" ht="15">
      <c r="Q143" s="3"/>
    </row>
    <row r="144" ht="15">
      <c r="Q144" s="3"/>
    </row>
    <row r="145" ht="15">
      <c r="Q145" s="3"/>
    </row>
    <row r="146" ht="15">
      <c r="Q146" s="3"/>
    </row>
    <row r="147" ht="15">
      <c r="Q147" s="3"/>
    </row>
    <row r="148" ht="15">
      <c r="Q148" s="3"/>
    </row>
    <row r="149" ht="15">
      <c r="Q149" s="3"/>
    </row>
    <row r="150" ht="15">
      <c r="Q150" s="3"/>
    </row>
    <row r="151" ht="15">
      <c r="Q151" s="3"/>
    </row>
    <row r="152" ht="15">
      <c r="Q152" s="3"/>
    </row>
    <row r="153" ht="15">
      <c r="Q153" s="3"/>
    </row>
    <row r="154" ht="15">
      <c r="Q154" s="3"/>
    </row>
    <row r="155" ht="15">
      <c r="Q155" s="3"/>
    </row>
    <row r="156" ht="15">
      <c r="Q156" s="3"/>
    </row>
    <row r="157" ht="15">
      <c r="Q157" s="3"/>
    </row>
    <row r="158" ht="15">
      <c r="Q158" s="3"/>
    </row>
    <row r="159" ht="15">
      <c r="Q159" s="3"/>
    </row>
    <row r="160" ht="15">
      <c r="Q160" s="3"/>
    </row>
    <row r="161" ht="15">
      <c r="Q161" s="3"/>
    </row>
    <row r="162" ht="15">
      <c r="Q162" s="3"/>
    </row>
    <row r="163" ht="15">
      <c r="Q163" s="3"/>
    </row>
    <row r="164" ht="15">
      <c r="Q164" s="3"/>
    </row>
    <row r="165" ht="15">
      <c r="Q165" s="3"/>
    </row>
    <row r="166" ht="15">
      <c r="Q166" s="3"/>
    </row>
    <row r="167" ht="15">
      <c r="Q167" s="3"/>
    </row>
    <row r="168" ht="15">
      <c r="Q168" s="3"/>
    </row>
    <row r="169" ht="15">
      <c r="Q169" s="3"/>
    </row>
    <row r="170" ht="15">
      <c r="Q170" s="3"/>
    </row>
    <row r="171" ht="15">
      <c r="Q171" s="3"/>
    </row>
    <row r="172" ht="15">
      <c r="Q172" s="3"/>
    </row>
    <row r="173" ht="15">
      <c r="Q173" s="3"/>
    </row>
    <row r="174" ht="15">
      <c r="Q174" s="3"/>
    </row>
    <row r="175" ht="15">
      <c r="Q175" s="3"/>
    </row>
    <row r="176" ht="15">
      <c r="Q176" s="3"/>
    </row>
    <row r="177" ht="15">
      <c r="Q177" s="3"/>
    </row>
    <row r="178" ht="15">
      <c r="Q178" s="3"/>
    </row>
    <row r="179" ht="15">
      <c r="Q179" s="3"/>
    </row>
    <row r="180" ht="15">
      <c r="Q180" s="3"/>
    </row>
    <row r="181" ht="15">
      <c r="Q181" s="3"/>
    </row>
    <row r="182" ht="15">
      <c r="Q182" s="3"/>
    </row>
    <row r="183" ht="15">
      <c r="Q183" s="3"/>
    </row>
    <row r="184" ht="15">
      <c r="Q184" s="3"/>
    </row>
    <row r="185" ht="15">
      <c r="Q185" s="3"/>
    </row>
    <row r="186" ht="15">
      <c r="Q186" s="3"/>
    </row>
    <row r="187" ht="15">
      <c r="Q187" s="3"/>
    </row>
    <row r="188" ht="15">
      <c r="Q188" s="3"/>
    </row>
    <row r="189" ht="15">
      <c r="Q189" s="3"/>
    </row>
    <row r="190" ht="15">
      <c r="Q190" s="3"/>
    </row>
    <row r="191" ht="15">
      <c r="Q191" s="3"/>
    </row>
    <row r="192" ht="15">
      <c r="Q192" s="3"/>
    </row>
    <row r="193" ht="15">
      <c r="Q193" s="3"/>
    </row>
    <row r="194" ht="15">
      <c r="Q194" s="3"/>
    </row>
    <row r="195" ht="15">
      <c r="Q195" s="3"/>
    </row>
    <row r="196" ht="15">
      <c r="Q196" s="3"/>
    </row>
    <row r="197" ht="15">
      <c r="Q197" s="3"/>
    </row>
    <row r="198" ht="15">
      <c r="Q198" s="3"/>
    </row>
    <row r="199" ht="15">
      <c r="Q199" s="3"/>
    </row>
    <row r="200" ht="15">
      <c r="Q200" s="3"/>
    </row>
    <row r="201" ht="15">
      <c r="Q201" s="3"/>
    </row>
    <row r="202" ht="15">
      <c r="Q202" s="3"/>
    </row>
    <row r="203" ht="15">
      <c r="Q203" s="3"/>
    </row>
    <row r="204" ht="15">
      <c r="Q204" s="3"/>
    </row>
  </sheetData>
  <sheetProtection/>
  <mergeCells count="3">
    <mergeCell ref="H6:I6"/>
    <mergeCell ref="G2:I2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6"/>
  <sheetViews>
    <sheetView showGridLines="0" zoomScale="64" zoomScaleNormal="64" zoomScalePageLayoutView="85" workbookViewId="0" topLeftCell="A1">
      <selection activeCell="J12" sqref="J12"/>
    </sheetView>
  </sheetViews>
  <sheetFormatPr defaultColWidth="9.00390625" defaultRowHeight="12.75"/>
  <cols>
    <col min="1" max="1" width="5.125" style="1" customWidth="1"/>
    <col min="2" max="2" width="32.00390625" style="1" customWidth="1"/>
    <col min="3" max="3" width="12.375" style="1" customWidth="1"/>
    <col min="4" max="4" width="29.12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1" width="15.875" style="1" customWidth="1"/>
    <col min="12" max="12" width="21.625" style="1" customWidth="1"/>
    <col min="13" max="13" width="21.2539062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DFP.271.210.2018.KB</v>
      </c>
      <c r="M1" s="38" t="s">
        <v>58</v>
      </c>
      <c r="R1" s="2"/>
      <c r="S1" s="2"/>
    </row>
    <row r="2" spans="7:9" ht="15">
      <c r="G2" s="68"/>
      <c r="H2" s="68"/>
      <c r="I2" s="68"/>
    </row>
    <row r="3" ht="15">
      <c r="M3" s="38" t="s">
        <v>66</v>
      </c>
    </row>
    <row r="4" spans="2:16" ht="15">
      <c r="B4" s="4" t="s">
        <v>14</v>
      </c>
      <c r="C4" s="5">
        <v>2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1</v>
      </c>
      <c r="H6" s="75"/>
      <c r="I6" s="76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3" s="4" customFormat="1" ht="73.5" customHeight="1">
      <c r="A10" s="5" t="s">
        <v>41</v>
      </c>
      <c r="B10" s="5" t="s">
        <v>15</v>
      </c>
      <c r="C10" s="5" t="s">
        <v>16</v>
      </c>
      <c r="D10" s="5" t="s">
        <v>55</v>
      </c>
      <c r="E10" s="35" t="s">
        <v>114</v>
      </c>
      <c r="F10" s="14"/>
      <c r="G10" s="5" t="str">
        <f>"Nazwa handlowa /
"&amp;C10&amp;" / 
"&amp;D10</f>
        <v>Nazwa handlowa /
Dawka / 
Postać /Opakowanie</v>
      </c>
      <c r="H10" s="5" t="s">
        <v>118</v>
      </c>
      <c r="I10" s="5" t="str">
        <f>B10</f>
        <v>Skład</v>
      </c>
      <c r="J10" s="5" t="s">
        <v>60</v>
      </c>
      <c r="K10" s="5" t="s">
        <v>111</v>
      </c>
      <c r="L10" s="5" t="s">
        <v>112</v>
      </c>
      <c r="M10" s="5" t="s">
        <v>17</v>
      </c>
    </row>
    <row r="11" spans="1:13" ht="141.75" customHeight="1">
      <c r="A11" s="21" t="s">
        <v>2</v>
      </c>
      <c r="B11" s="36" t="s">
        <v>81</v>
      </c>
      <c r="C11" s="36" t="s">
        <v>82</v>
      </c>
      <c r="D11" s="36" t="s">
        <v>83</v>
      </c>
      <c r="E11" s="37">
        <v>740</v>
      </c>
      <c r="F11" s="14" t="s">
        <v>115</v>
      </c>
      <c r="G11" s="15" t="s">
        <v>56</v>
      </c>
      <c r="H11" s="15"/>
      <c r="I11" s="15"/>
      <c r="J11" s="16"/>
      <c r="K11" s="15"/>
      <c r="L11" s="15"/>
      <c r="M11" s="17"/>
    </row>
    <row r="12" spans="1:13" ht="106.5" customHeight="1">
      <c r="A12" s="43" t="s">
        <v>3</v>
      </c>
      <c r="B12" s="43" t="s">
        <v>84</v>
      </c>
      <c r="C12" s="43"/>
      <c r="D12" s="43"/>
      <c r="E12" s="44">
        <v>1500</v>
      </c>
      <c r="F12" s="43" t="s">
        <v>115</v>
      </c>
      <c r="G12" s="43" t="s">
        <v>56</v>
      </c>
      <c r="H12" s="43"/>
      <c r="I12" s="53" t="s">
        <v>120</v>
      </c>
      <c r="J12" s="85" t="s">
        <v>121</v>
      </c>
      <c r="K12" s="43"/>
      <c r="L12" s="43"/>
      <c r="M12" s="43"/>
    </row>
    <row r="13" spans="1:13" ht="15">
      <c r="A13" s="45"/>
      <c r="B13" s="45"/>
      <c r="C13" s="45"/>
      <c r="D13" s="45"/>
      <c r="E13" s="46"/>
      <c r="F13" s="45"/>
      <c r="G13" s="45"/>
      <c r="H13" s="45"/>
      <c r="I13" s="45"/>
      <c r="J13" s="45"/>
      <c r="K13" s="45"/>
      <c r="L13" s="45"/>
      <c r="M13" s="45"/>
    </row>
    <row r="14" spans="1:13" ht="15">
      <c r="A14" s="9"/>
      <c r="B14" s="9"/>
      <c r="C14" s="9"/>
      <c r="D14" s="9"/>
      <c r="E14" s="19"/>
      <c r="F14" s="9"/>
      <c r="G14" s="9"/>
      <c r="H14" s="9"/>
      <c r="I14" s="9"/>
      <c r="J14" s="9"/>
      <c r="K14" s="9"/>
      <c r="L14" s="9"/>
      <c r="M14" s="9"/>
    </row>
    <row r="24" spans="2:7" ht="15">
      <c r="B24" s="78" t="s">
        <v>78</v>
      </c>
      <c r="C24" s="79"/>
      <c r="D24" s="79"/>
      <c r="E24" s="79"/>
      <c r="F24" s="79"/>
      <c r="G24" s="41"/>
    </row>
    <row r="25" spans="2:7" ht="15">
      <c r="B25" s="80" t="s">
        <v>79</v>
      </c>
      <c r="C25" s="81"/>
      <c r="D25" s="81"/>
      <c r="E25" s="81"/>
      <c r="F25" s="42"/>
      <c r="G25" s="41"/>
    </row>
    <row r="26" spans="2:7" ht="15">
      <c r="B26" s="80" t="s">
        <v>80</v>
      </c>
      <c r="C26" s="82"/>
      <c r="D26" s="82"/>
      <c r="E26" s="82"/>
      <c r="F26" s="82"/>
      <c r="G26" s="82"/>
    </row>
  </sheetData>
  <sheetProtection/>
  <mergeCells count="5">
    <mergeCell ref="G2:I2"/>
    <mergeCell ref="H6:I6"/>
    <mergeCell ref="B24:F24"/>
    <mergeCell ref="B25:E25"/>
    <mergeCell ref="B26:G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64" zoomScaleNormal="64" zoomScalePageLayoutView="80" workbookViewId="0" topLeftCell="A1">
      <selection activeCell="G42" sqref="G42"/>
    </sheetView>
  </sheetViews>
  <sheetFormatPr defaultColWidth="9.00390625" defaultRowHeight="12.75"/>
  <cols>
    <col min="1" max="1" width="5.125" style="1" customWidth="1"/>
    <col min="2" max="2" width="23.125" style="1" customWidth="1"/>
    <col min="3" max="3" width="13.625" style="1" customWidth="1"/>
    <col min="4" max="4" width="22.37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DFP.271.210.2018.KB</v>
      </c>
      <c r="N1" s="38" t="s">
        <v>58</v>
      </c>
      <c r="S1" s="2"/>
      <c r="T1" s="2"/>
    </row>
    <row r="2" spans="7:9" ht="15">
      <c r="G2" s="68"/>
      <c r="H2" s="68"/>
      <c r="I2" s="68"/>
    </row>
    <row r="3" ht="15">
      <c r="N3" s="38" t="s">
        <v>66</v>
      </c>
    </row>
    <row r="4" spans="2:17" ht="15">
      <c r="B4" s="4" t="s">
        <v>14</v>
      </c>
      <c r="C4" s="5">
        <v>3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75"/>
      <c r="I6" s="7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41</v>
      </c>
      <c r="B10" s="5" t="s">
        <v>15</v>
      </c>
      <c r="C10" s="5" t="s">
        <v>16</v>
      </c>
      <c r="D10" s="5" t="s">
        <v>64</v>
      </c>
      <c r="E10" s="35" t="s">
        <v>114</v>
      </c>
      <c r="F10" s="14"/>
      <c r="G10" s="5" t="str">
        <f>"Nazwa handlowa /
"&amp;C10&amp;" / 
"&amp;D10</f>
        <v>Nazwa handlowa /
Dawka / 
Postać/ Opakowanie</v>
      </c>
      <c r="H10" s="5" t="s">
        <v>122</v>
      </c>
      <c r="I10" s="5" t="str">
        <f>B10</f>
        <v>Skład</v>
      </c>
      <c r="J10" s="5" t="s">
        <v>60</v>
      </c>
      <c r="K10" s="5" t="s">
        <v>33</v>
      </c>
      <c r="L10" s="5" t="s">
        <v>34</v>
      </c>
      <c r="M10" s="5" t="s">
        <v>35</v>
      </c>
      <c r="N10" s="5" t="s">
        <v>17</v>
      </c>
    </row>
    <row r="11" spans="1:14" ht="45">
      <c r="A11" s="21" t="s">
        <v>2</v>
      </c>
      <c r="B11" s="36" t="s">
        <v>85</v>
      </c>
      <c r="C11" s="36" t="s">
        <v>86</v>
      </c>
      <c r="D11" s="36" t="s">
        <v>87</v>
      </c>
      <c r="E11" s="37">
        <v>750</v>
      </c>
      <c r="F11" s="14" t="s">
        <v>115</v>
      </c>
      <c r="G11" s="15" t="s">
        <v>56</v>
      </c>
      <c r="H11" s="15"/>
      <c r="I11" s="15"/>
      <c r="J11" s="16"/>
      <c r="K11" s="15"/>
      <c r="L11" s="15"/>
      <c r="M11" s="15"/>
      <c r="N11" s="17"/>
    </row>
    <row r="12" spans="1:14" ht="45">
      <c r="A12" s="21">
        <v>2</v>
      </c>
      <c r="B12" s="21" t="s">
        <v>88</v>
      </c>
      <c r="C12" s="21" t="s">
        <v>89</v>
      </c>
      <c r="D12" s="21" t="s">
        <v>87</v>
      </c>
      <c r="E12" s="47">
        <v>900</v>
      </c>
      <c r="F12" s="21" t="s">
        <v>115</v>
      </c>
      <c r="G12" s="21" t="s">
        <v>56</v>
      </c>
      <c r="H12" s="21"/>
      <c r="I12" s="21"/>
      <c r="J12" s="21"/>
      <c r="K12" s="21"/>
      <c r="L12" s="21"/>
      <c r="M12" s="21"/>
      <c r="N12" s="21"/>
    </row>
    <row r="13" spans="1:14" ht="150">
      <c r="A13" s="21">
        <v>3</v>
      </c>
      <c r="B13" s="21" t="s">
        <v>90</v>
      </c>
      <c r="C13" s="21" t="s">
        <v>91</v>
      </c>
      <c r="D13" s="21" t="s">
        <v>92</v>
      </c>
      <c r="E13" s="47">
        <v>200</v>
      </c>
      <c r="F13" s="21" t="s">
        <v>113</v>
      </c>
      <c r="G13" s="21" t="s">
        <v>56</v>
      </c>
      <c r="H13" s="21"/>
      <c r="I13" s="21"/>
      <c r="J13" s="21"/>
      <c r="K13" s="21"/>
      <c r="L13" s="21"/>
      <c r="M13" s="21"/>
      <c r="N13" s="21"/>
    </row>
    <row r="14" spans="1:14" ht="15">
      <c r="A14" s="45"/>
      <c r="B14" s="45"/>
      <c r="C14" s="45"/>
      <c r="D14" s="45"/>
      <c r="E14" s="46"/>
      <c r="F14" s="45"/>
      <c r="G14" s="45"/>
      <c r="H14" s="45"/>
      <c r="I14" s="45"/>
      <c r="J14" s="45"/>
      <c r="K14" s="45"/>
      <c r="L14" s="45"/>
      <c r="M14" s="45"/>
      <c r="N14" s="45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64" zoomScaleNormal="64" zoomScalePageLayoutView="80" workbookViewId="0" topLeftCell="A5">
      <selection activeCell="F11" sqref="F11"/>
    </sheetView>
  </sheetViews>
  <sheetFormatPr defaultColWidth="9.00390625" defaultRowHeight="12.75"/>
  <cols>
    <col min="1" max="1" width="5.125" style="1" customWidth="1"/>
    <col min="2" max="2" width="25.25390625" style="1" customWidth="1"/>
    <col min="3" max="3" width="9.75390625" style="1" customWidth="1"/>
    <col min="4" max="4" width="31.37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DFP.271.210.2018.KB</v>
      </c>
      <c r="N1" s="38" t="s">
        <v>58</v>
      </c>
      <c r="S1" s="2"/>
      <c r="T1" s="2"/>
    </row>
    <row r="2" spans="7:9" ht="15">
      <c r="G2" s="68"/>
      <c r="H2" s="68"/>
      <c r="I2" s="68"/>
    </row>
    <row r="3" ht="15">
      <c r="N3" s="38" t="s">
        <v>66</v>
      </c>
    </row>
    <row r="4" spans="2:17" ht="15">
      <c r="B4" s="4" t="s">
        <v>14</v>
      </c>
      <c r="C4" s="5">
        <v>4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75"/>
      <c r="I6" s="7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41</v>
      </c>
      <c r="B10" s="5" t="s">
        <v>15</v>
      </c>
      <c r="C10" s="5" t="s">
        <v>16</v>
      </c>
      <c r="D10" s="5" t="s">
        <v>64</v>
      </c>
      <c r="E10" s="50" t="s">
        <v>114</v>
      </c>
      <c r="F10" s="14"/>
      <c r="G10" s="5" t="str">
        <f>"Nazwa handlowa /
"&amp;C10&amp;" / 
"&amp;D10</f>
        <v>Nazwa handlowa /
Dawka / 
Postać/ Opakowanie</v>
      </c>
      <c r="H10" s="5" t="s">
        <v>59</v>
      </c>
      <c r="I10" s="5" t="str">
        <f>B10</f>
        <v>Skład</v>
      </c>
      <c r="J10" s="5" t="s">
        <v>60</v>
      </c>
      <c r="K10" s="5" t="s">
        <v>110</v>
      </c>
      <c r="L10" s="5" t="s">
        <v>34</v>
      </c>
      <c r="M10" s="5" t="s">
        <v>35</v>
      </c>
      <c r="N10" s="5" t="s">
        <v>17</v>
      </c>
    </row>
    <row r="11" spans="1:14" ht="45">
      <c r="A11" s="21" t="s">
        <v>2</v>
      </c>
      <c r="B11" s="36" t="s">
        <v>93</v>
      </c>
      <c r="C11" s="36" t="s">
        <v>82</v>
      </c>
      <c r="D11" s="36" t="s">
        <v>94</v>
      </c>
      <c r="E11" s="37">
        <v>100</v>
      </c>
      <c r="F11" s="14" t="s">
        <v>115</v>
      </c>
      <c r="G11" s="15" t="s">
        <v>56</v>
      </c>
      <c r="H11" s="15"/>
      <c r="I11" s="15"/>
      <c r="J11" s="16"/>
      <c r="K11" s="15"/>
      <c r="L11" s="15"/>
      <c r="M11" s="15"/>
      <c r="N11" s="17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64" zoomScaleNormal="64" zoomScalePageLayoutView="85" workbookViewId="0" topLeftCell="A1">
      <selection activeCell="F11" sqref="F11"/>
    </sheetView>
  </sheetViews>
  <sheetFormatPr defaultColWidth="9.00390625" defaultRowHeight="12.75"/>
  <cols>
    <col min="1" max="1" width="5.125" style="1" customWidth="1"/>
    <col min="2" max="2" width="52.75390625" style="1" customWidth="1"/>
    <col min="3" max="3" width="14.375" style="1" customWidth="1"/>
    <col min="4" max="4" width="25.87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DFP.271.210.2018.KB</v>
      </c>
      <c r="N1" s="38" t="s">
        <v>58</v>
      </c>
      <c r="S1" s="2"/>
      <c r="T1" s="2"/>
    </row>
    <row r="2" spans="7:9" ht="15">
      <c r="G2" s="68"/>
      <c r="H2" s="68"/>
      <c r="I2" s="68"/>
    </row>
    <row r="3" ht="15">
      <c r="N3" s="38" t="s">
        <v>66</v>
      </c>
    </row>
    <row r="4" spans="2:17" ht="15">
      <c r="B4" s="4" t="s">
        <v>14</v>
      </c>
      <c r="C4" s="5">
        <v>5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75"/>
      <c r="I6" s="7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41</v>
      </c>
      <c r="B10" s="5" t="s">
        <v>15</v>
      </c>
      <c r="C10" s="5" t="s">
        <v>16</v>
      </c>
      <c r="D10" s="5" t="s">
        <v>64</v>
      </c>
      <c r="E10" s="35" t="s">
        <v>114</v>
      </c>
      <c r="F10" s="14"/>
      <c r="G10" s="5" t="str">
        <f>"Nazwa handlowa /
"&amp;C10&amp;" / 
"&amp;D10</f>
        <v>Nazwa handlowa /
Dawka / 
Postać/ Opakowanie</v>
      </c>
      <c r="H10" s="5" t="s">
        <v>59</v>
      </c>
      <c r="I10" s="5" t="str">
        <f>B10</f>
        <v>Skład</v>
      </c>
      <c r="J10" s="5" t="s">
        <v>60</v>
      </c>
      <c r="K10" s="5" t="s">
        <v>110</v>
      </c>
      <c r="L10" s="5" t="s">
        <v>34</v>
      </c>
      <c r="M10" s="5" t="s">
        <v>35</v>
      </c>
      <c r="N10" s="5" t="s">
        <v>17</v>
      </c>
    </row>
    <row r="11" spans="1:14" ht="45">
      <c r="A11" s="21" t="s">
        <v>2</v>
      </c>
      <c r="B11" s="36" t="s">
        <v>95</v>
      </c>
      <c r="C11" s="36" t="s">
        <v>96</v>
      </c>
      <c r="D11" s="36" t="s">
        <v>97</v>
      </c>
      <c r="E11" s="37">
        <v>30</v>
      </c>
      <c r="F11" s="14" t="s">
        <v>115</v>
      </c>
      <c r="G11" s="15" t="s">
        <v>56</v>
      </c>
      <c r="H11" s="15"/>
      <c r="I11" s="15"/>
      <c r="J11" s="16"/>
      <c r="K11" s="15"/>
      <c r="L11" s="15"/>
      <c r="M11" s="15"/>
      <c r="N11" s="17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64" zoomScaleNormal="64" zoomScalePageLayoutView="85" workbookViewId="0" topLeftCell="A3">
      <selection activeCell="F11" sqref="F11"/>
    </sheetView>
  </sheetViews>
  <sheetFormatPr defaultColWidth="9.00390625" defaultRowHeight="12.75"/>
  <cols>
    <col min="1" max="1" width="5.125" style="1" customWidth="1"/>
    <col min="2" max="2" width="39.625" style="1" customWidth="1"/>
    <col min="3" max="3" width="38.375" style="1" customWidth="1"/>
    <col min="4" max="4" width="24.37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DFP.271.210.2018.KB</v>
      </c>
      <c r="N1" s="38" t="s">
        <v>58</v>
      </c>
      <c r="S1" s="2"/>
      <c r="T1" s="2"/>
    </row>
    <row r="2" spans="7:9" ht="15">
      <c r="G2" s="68"/>
      <c r="H2" s="68"/>
      <c r="I2" s="68"/>
    </row>
    <row r="3" ht="15">
      <c r="N3" s="38" t="s">
        <v>66</v>
      </c>
    </row>
    <row r="4" spans="2:17" ht="15">
      <c r="B4" s="4" t="s">
        <v>14</v>
      </c>
      <c r="C4" s="5">
        <v>6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75"/>
      <c r="I6" s="7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41</v>
      </c>
      <c r="B10" s="5" t="s">
        <v>15</v>
      </c>
      <c r="C10" s="5" t="s">
        <v>16</v>
      </c>
      <c r="D10" s="5" t="s">
        <v>64</v>
      </c>
      <c r="E10" s="35" t="s">
        <v>114</v>
      </c>
      <c r="F10" s="14"/>
      <c r="G10" s="5" t="str">
        <f>"Nazwa handlowa /
"&amp;C10&amp;" / 
"&amp;D10</f>
        <v>Nazwa handlowa /
Dawka / 
Postać/ Opakowanie</v>
      </c>
      <c r="H10" s="5" t="s">
        <v>59</v>
      </c>
      <c r="I10" s="5" t="str">
        <f>B10</f>
        <v>Skład</v>
      </c>
      <c r="J10" s="5" t="s">
        <v>60</v>
      </c>
      <c r="K10" s="5" t="s">
        <v>33</v>
      </c>
      <c r="L10" s="5" t="s">
        <v>34</v>
      </c>
      <c r="M10" s="5" t="s">
        <v>35</v>
      </c>
      <c r="N10" s="5" t="s">
        <v>17</v>
      </c>
    </row>
    <row r="11" spans="1:14" ht="45">
      <c r="A11" s="21" t="s">
        <v>2</v>
      </c>
      <c r="B11" s="36" t="s">
        <v>98</v>
      </c>
      <c r="C11" s="36" t="s">
        <v>99</v>
      </c>
      <c r="D11" s="36" t="s">
        <v>100</v>
      </c>
      <c r="E11" s="37">
        <v>50</v>
      </c>
      <c r="F11" s="14" t="s">
        <v>113</v>
      </c>
      <c r="G11" s="15" t="s">
        <v>56</v>
      </c>
      <c r="H11" s="15"/>
      <c r="I11" s="15"/>
      <c r="J11" s="16"/>
      <c r="K11" s="15"/>
      <c r="L11" s="15"/>
      <c r="M11" s="15"/>
      <c r="N11" s="17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0"/>
  <sheetViews>
    <sheetView showGridLines="0" zoomScale="64" zoomScaleNormal="64" zoomScalePageLayoutView="80" workbookViewId="0" topLeftCell="A4">
      <selection activeCell="B18" sqref="B18"/>
    </sheetView>
  </sheetViews>
  <sheetFormatPr defaultColWidth="9.00390625" defaultRowHeight="12.75"/>
  <cols>
    <col min="1" max="1" width="5.125" style="1" customWidth="1"/>
    <col min="2" max="2" width="27.125" style="1" customWidth="1"/>
    <col min="3" max="3" width="24.375" style="1" customWidth="1"/>
    <col min="4" max="4" width="25.12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DFP.271.210.2018.KB</v>
      </c>
      <c r="N1" s="38" t="s">
        <v>58</v>
      </c>
      <c r="S1" s="2"/>
      <c r="T1" s="2"/>
    </row>
    <row r="2" spans="7:9" ht="15">
      <c r="G2" s="68"/>
      <c r="H2" s="68"/>
      <c r="I2" s="68"/>
    </row>
    <row r="3" ht="15">
      <c r="N3" s="38" t="s">
        <v>66</v>
      </c>
    </row>
    <row r="4" spans="2:17" ht="15">
      <c r="B4" s="4" t="s">
        <v>14</v>
      </c>
      <c r="C4" s="5">
        <v>7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75">
        <f>SUM(N11:N11)</f>
        <v>0</v>
      </c>
      <c r="I6" s="7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41</v>
      </c>
      <c r="B10" s="5" t="s">
        <v>15</v>
      </c>
      <c r="C10" s="5" t="s">
        <v>16</v>
      </c>
      <c r="D10" s="5" t="s">
        <v>55</v>
      </c>
      <c r="E10" s="35" t="s">
        <v>114</v>
      </c>
      <c r="F10" s="14"/>
      <c r="G10" s="5" t="str">
        <f>"Nazwa handlowa /
"&amp;C10&amp;" / 
"&amp;D10</f>
        <v>Nazwa handlowa /
Dawka / 
Postać /Opakowanie</v>
      </c>
      <c r="H10" s="5" t="s">
        <v>59</v>
      </c>
      <c r="I10" s="5" t="str">
        <f>B10</f>
        <v>Skład</v>
      </c>
      <c r="J10" s="5" t="s">
        <v>60</v>
      </c>
      <c r="K10" s="5" t="s">
        <v>110</v>
      </c>
      <c r="L10" s="5" t="s">
        <v>34</v>
      </c>
      <c r="M10" s="5" t="s">
        <v>35</v>
      </c>
      <c r="N10" s="5" t="s">
        <v>17</v>
      </c>
    </row>
    <row r="11" spans="1:14" ht="45">
      <c r="A11" s="21" t="s">
        <v>2</v>
      </c>
      <c r="B11" s="36" t="s">
        <v>101</v>
      </c>
      <c r="C11" s="36" t="s">
        <v>124</v>
      </c>
      <c r="D11" s="36" t="s">
        <v>102</v>
      </c>
      <c r="E11" s="37">
        <v>3</v>
      </c>
      <c r="F11" s="14" t="s">
        <v>116</v>
      </c>
      <c r="G11" s="15" t="s">
        <v>56</v>
      </c>
      <c r="H11" s="15"/>
      <c r="I11" s="15"/>
      <c r="J11" s="16"/>
      <c r="K11" s="15"/>
      <c r="L11" s="15"/>
      <c r="M11" s="15"/>
      <c r="N11" s="17"/>
    </row>
    <row r="12" spans="1:14" ht="45">
      <c r="A12" s="21" t="s">
        <v>3</v>
      </c>
      <c r="B12" s="21" t="s">
        <v>101</v>
      </c>
      <c r="C12" s="21" t="s">
        <v>125</v>
      </c>
      <c r="D12" s="21" t="s">
        <v>103</v>
      </c>
      <c r="E12" s="47">
        <v>3</v>
      </c>
      <c r="F12" s="14" t="s">
        <v>116</v>
      </c>
      <c r="G12" s="21" t="s">
        <v>56</v>
      </c>
      <c r="H12" s="21"/>
      <c r="I12" s="21"/>
      <c r="J12" s="21"/>
      <c r="K12" s="21"/>
      <c r="L12" s="21"/>
      <c r="M12" s="21"/>
      <c r="N12" s="21"/>
    </row>
    <row r="13" spans="1:14" ht="45">
      <c r="A13" s="21" t="s">
        <v>4</v>
      </c>
      <c r="B13" s="21" t="s">
        <v>101</v>
      </c>
      <c r="C13" s="21" t="s">
        <v>126</v>
      </c>
      <c r="D13" s="21" t="s">
        <v>104</v>
      </c>
      <c r="E13" s="47">
        <v>3</v>
      </c>
      <c r="F13" s="14" t="s">
        <v>116</v>
      </c>
      <c r="G13" s="21" t="s">
        <v>56</v>
      </c>
      <c r="H13" s="21"/>
      <c r="I13" s="21"/>
      <c r="J13" s="21"/>
      <c r="K13" s="21"/>
      <c r="L13" s="21"/>
      <c r="M13" s="21"/>
      <c r="N13" s="21"/>
    </row>
    <row r="14" spans="1:14" ht="45">
      <c r="A14" s="21" t="s">
        <v>5</v>
      </c>
      <c r="B14" s="21" t="s">
        <v>101</v>
      </c>
      <c r="C14" s="21" t="s">
        <v>127</v>
      </c>
      <c r="D14" s="21" t="s">
        <v>128</v>
      </c>
      <c r="E14" s="47">
        <v>3</v>
      </c>
      <c r="F14" s="14" t="s">
        <v>116</v>
      </c>
      <c r="G14" s="21" t="s">
        <v>56</v>
      </c>
      <c r="H14" s="21"/>
      <c r="I14" s="21"/>
      <c r="J14" s="21"/>
      <c r="K14" s="21"/>
      <c r="L14" s="21"/>
      <c r="M14" s="21"/>
      <c r="N14" s="21"/>
    </row>
    <row r="18" ht="30">
      <c r="B18" s="1" t="s">
        <v>123</v>
      </c>
    </row>
    <row r="30" ht="15">
      <c r="M30" s="1" t="s">
        <v>109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tabSelected="1" zoomScale="64" zoomScaleNormal="64" zoomScalePageLayoutView="80" workbookViewId="0" topLeftCell="A1">
      <selection activeCell="H29" sqref="H29"/>
    </sheetView>
  </sheetViews>
  <sheetFormatPr defaultColWidth="9.00390625" defaultRowHeight="12.75"/>
  <cols>
    <col min="1" max="1" width="5.125" style="1" customWidth="1"/>
    <col min="2" max="2" width="18.875" style="1" customWidth="1"/>
    <col min="3" max="3" width="13.00390625" style="1" customWidth="1"/>
    <col min="4" max="4" width="22.25390625" style="1" customWidth="1"/>
    <col min="5" max="5" width="12.125" style="23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DFP.271.210.2018.KB</v>
      </c>
      <c r="N1" s="38" t="s">
        <v>58</v>
      </c>
      <c r="S1" s="2"/>
      <c r="T1" s="2"/>
    </row>
    <row r="2" spans="7:9" ht="15">
      <c r="G2" s="68"/>
      <c r="H2" s="68"/>
      <c r="I2" s="68"/>
    </row>
    <row r="3" ht="15">
      <c r="N3" s="38" t="s">
        <v>66</v>
      </c>
    </row>
    <row r="4" spans="2:17" ht="15">
      <c r="B4" s="4" t="s">
        <v>14</v>
      </c>
      <c r="C4" s="5">
        <v>8</v>
      </c>
      <c r="D4" s="6"/>
      <c r="E4" s="19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1</v>
      </c>
      <c r="H6" s="75">
        <f>SUM(N11:N11)</f>
        <v>0</v>
      </c>
      <c r="I6" s="76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41</v>
      </c>
      <c r="B10" s="5" t="s">
        <v>15</v>
      </c>
      <c r="C10" s="5" t="s">
        <v>16</v>
      </c>
      <c r="D10" s="5" t="s">
        <v>55</v>
      </c>
      <c r="E10" s="52" t="s">
        <v>114</v>
      </c>
      <c r="F10" s="14"/>
      <c r="G10" s="5" t="str">
        <f>"Nazwa handlowa /
"&amp;C10&amp;" / 
"&amp;D10</f>
        <v>Nazwa handlowa /
Dawka / 
Postać /Opakowanie</v>
      </c>
      <c r="H10" s="5" t="s">
        <v>59</v>
      </c>
      <c r="I10" s="5" t="str">
        <f>B10</f>
        <v>Skład</v>
      </c>
      <c r="J10" s="5" t="s">
        <v>60</v>
      </c>
      <c r="K10" s="5" t="s">
        <v>110</v>
      </c>
      <c r="L10" s="5" t="s">
        <v>34</v>
      </c>
      <c r="M10" s="5" t="s">
        <v>35</v>
      </c>
      <c r="N10" s="5" t="s">
        <v>17</v>
      </c>
    </row>
    <row r="11" spans="1:14" ht="45">
      <c r="A11" s="21" t="s">
        <v>2</v>
      </c>
      <c r="B11" s="36" t="s">
        <v>105</v>
      </c>
      <c r="C11" s="36" t="s">
        <v>99</v>
      </c>
      <c r="D11" s="36" t="s">
        <v>106</v>
      </c>
      <c r="E11" s="37">
        <v>100</v>
      </c>
      <c r="F11" s="14" t="s">
        <v>113</v>
      </c>
      <c r="G11" s="15" t="s">
        <v>56</v>
      </c>
      <c r="H11" s="15"/>
      <c r="I11" s="15"/>
      <c r="J11" s="54" t="s">
        <v>119</v>
      </c>
      <c r="K11" s="15"/>
      <c r="L11" s="15"/>
      <c r="M11" s="15"/>
      <c r="N11" s="17"/>
    </row>
    <row r="13" spans="2:6" ht="34.5" customHeight="1">
      <c r="B13" s="68"/>
      <c r="C13" s="77"/>
      <c r="D13" s="77"/>
      <c r="E13" s="77"/>
      <c r="F13" s="77"/>
    </row>
    <row r="14" ht="15">
      <c r="B14" s="2"/>
    </row>
    <row r="15" spans="2:6" ht="15">
      <c r="B15" s="78" t="s">
        <v>107</v>
      </c>
      <c r="C15" s="83"/>
      <c r="D15" s="83"/>
      <c r="E15" s="48"/>
      <c r="F15" s="49"/>
    </row>
    <row r="16" spans="2:6" ht="15">
      <c r="B16" s="84" t="s">
        <v>108</v>
      </c>
      <c r="C16" s="84"/>
      <c r="D16" s="82"/>
      <c r="E16" s="82"/>
      <c r="F16" s="82"/>
    </row>
  </sheetData>
  <sheetProtection/>
  <mergeCells count="5">
    <mergeCell ref="G2:I2"/>
    <mergeCell ref="H6:I6"/>
    <mergeCell ref="B13:F13"/>
    <mergeCell ref="B15:D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2018-11-02T07:43:11Z</cp:lastPrinted>
  <dcterms:created xsi:type="dcterms:W3CDTF">2003-05-16T10:10:29Z</dcterms:created>
  <dcterms:modified xsi:type="dcterms:W3CDTF">2018-11-05T09:11:20Z</dcterms:modified>
  <cp:category/>
  <cp:version/>
  <cp:contentType/>
  <cp:contentStatus/>
</cp:coreProperties>
</file>