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702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(1)'!$A$1:$H$11</definedName>
    <definedName name="_xlnm.Print_Area" localSheetId="2">'część (2)'!$A$1:$H$12</definedName>
    <definedName name="_xlnm.Print_Area" localSheetId="3">'część (3)'!$A$1:$H$12</definedName>
    <definedName name="_xlnm.Print_Area" localSheetId="4">'część (4)'!$A$1:$H$11</definedName>
    <definedName name="_xlnm.Print_Area" localSheetId="5">'część (5)'!$A$1:$H$12</definedName>
    <definedName name="_xlnm.Print_Area" localSheetId="6">'część (6)'!$A$1:$H$14</definedName>
    <definedName name="_xlnm.Print_Area" localSheetId="0">'formularz oferty'!$A$1:$D$56</definedName>
  </definedNames>
  <calcPr fullCalcOnLoad="1"/>
</workbook>
</file>

<file path=xl/sharedStrings.xml><?xml version="1.0" encoding="utf-8"?>
<sst xmlns="http://schemas.openxmlformats.org/spreadsheetml/2006/main" count="149" uniqueCount="72">
  <si>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</si>
  <si>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</si>
  <si>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</si>
  <si>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</si>
  <si>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</si>
  <si>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</si>
  <si>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</si>
  <si>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</si>
  <si>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</si>
  <si>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</si>
  <si>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</si>
  <si>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</si>
  <si>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</si>
  <si>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</si>
  <si>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</si>
  <si>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</si>
  <si>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</si>
  <si>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</si>
  <si>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</si>
  <si>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</si>
  <si>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</si>
  <si>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</si>
  <si>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</si>
  <si>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</si>
  <si>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</si>
  <si>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</si>
  <si>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</si>
  <si>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</si>
  <si>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</si>
  <si>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</si>
  <si>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</si>
  <si>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</si>
  <si>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</si>
  <si>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</si>
  <si>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</si>
  <si>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</si>
  <si>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</si>
  <si>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</si>
  <si>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</si>
  <si>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</si>
  <si>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</si>
  <si>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Cena jednostkowa brutto</t>
  </si>
  <si>
    <t>Załącznik nr 1 do specyfikacji</t>
  </si>
  <si>
    <t>załącznik nr 1a do specyfikacji</t>
  </si>
  <si>
    <t>Cena brutto pozycji</t>
  </si>
  <si>
    <t>część 3</t>
  </si>
  <si>
    <t>część 4</t>
  </si>
  <si>
    <t>część 5</t>
  </si>
  <si>
    <t>część 6</t>
  </si>
  <si>
    <t>Nazwa produktu/ nr katalogowy</t>
  </si>
  <si>
    <t>Producent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</si>
  <si>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  </r>
    <r>
      <rPr>
        <sz val="10"/>
        <rFont val="Garamond"/>
        <family val="1"/>
      </rPr>
      <t>*</t>
    </r>
    <r>
      <rPr>
        <i/>
        <sz val="10"/>
        <rFont val="Garamond"/>
        <family val="1"/>
      </rPr>
      <t>Jeżeli wykonawca nie poda tych informacji to Zamawiający przyjmie, że wykonawca nie zamierza powierzać żadnej części zamówienia podwykonawcy</t>
    </r>
  </si>
  <si>
    <t>Nr rachunku bankowego do rozliczeń pomiędzy Zamawiającym a Wykonawcy</t>
  </si>
  <si>
    <t>Jednostka miary</t>
  </si>
  <si>
    <t>Nazwa produktu / nr katalogowy</t>
  </si>
  <si>
    <t xml:space="preserve">Oświadczamy, że oferowane przez nas wyroby sa wyrobami medycznymi dopuszczonymi do obrotu i używania na terenie Polski na zasadach określonych w ustawie o wyrobach medycznych z 20.V.2010 r. Jednocześnie oświadczamy, że na każdorazowe wezwanie Zamawiającego przedstawimy dokumenty dopuszczające do obrotu i używania na terenie Polski. </t>
  </si>
  <si>
    <t>sztuk</t>
  </si>
  <si>
    <t>DFP.271.98.2018.KB</t>
  </si>
  <si>
    <t xml:space="preserve">Dostawa materiałów medycznych jednorazowego użytku do zabiegów radiologii i neuroradiologii interwencyjnej.
</t>
  </si>
  <si>
    <t>Oświadczamy, że zamówienie będziemy wykonywać do czasu wyczerpania asortymentu stanowiącego przedmiot zamówienia, nie dłużej jednak niż  przez 4 miesiące.</t>
  </si>
  <si>
    <t>do umowy nr …………………………………….</t>
  </si>
  <si>
    <t>do umowy nr …………………………</t>
  </si>
  <si>
    <t>do umowy nr ………………………</t>
  </si>
  <si>
    <t>pieczęć i podpis osoby (osób) upoważnionej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</si>
  <si>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1"/>
        <rFont val="Garamond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</si>
  <si>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 xml:space="preserve">              </t>
  </si>
  <si>
    <t>Koszulki wprowadzające z igłą dotętniczą jednoczęściową w zestawie                    cechy:                                                                                                             -koszulka wprowadzająca z zastawką hemostatyczną, stosowana do tętnicy udowej;              - bocznę ramię z zaworem i trójdrożnym kranikiem do przepłukiwania koszulki;         - średnica od 4F do 8F;                                                                                      - długość w zakresie od 11cm do 23cm;                                                               - prowadnik J 35" w zestawie</t>
  </si>
  <si>
    <t xml:space="preserve">Mikroprowadniki do zabiegów neuroradiologicznych                                          cechy:                                                                                                                - mikroprowadnik o budowie hybrydowej                                                          - pokrycie hydrofilne                                                                                         - średnica 0,012" w części dystalnej oraz 0,014" w części proksymalnej                          - rdzeń wykonany ze stali, w części dystalnej wykonany z nitynolu                                       - długość 200 cm, kształtowalna część prowadnika o długości 1,4 cm </t>
  </si>
  <si>
    <t>Stent samorozprężalny wewnątrzczaszkowy                                                       cechy:                                                                                                             -stent wewnątrzczaszkowy stosowany w leczeniu tętniaków naczyń mózgowych typu flow diverter stent                                                                -implant składający się z dwóch połączonych współśrodkowo stentów nitynolowych                                                                                                   -możliwość repozycji po uwolnieniu 90%                                                                - dobrze widoczny w obazie fluoroskopowym na całe długości - wyposażony w 4 markery  w części proksymalnej i dystalnej oraz wplecione 2 nici wolframowe wewnątrz struktury stentu                                                             -kompatybilny z mikrocewnikiem o średnicy 0,027"</t>
  </si>
  <si>
    <t xml:space="preserve">Cewnik umożliwiający dostęp dystalny do zabiegów neuroradiologicznych                                                                      -cewnik umożliwiający dystalny dostęp do naczyń wewnątrzczaszkowych wspomagający stabilizację mikrocewnika                                                                         -cewnik zbrojny                                                                       -kompatybilny z prowadnikiem 0.035"                                        -atraumatyczny dystalny segment umożliwiający kształtowanie końcówki nad parą wodną                                                           - zewnętrzna średnica 5F i 6F i średnica wewnętrznej odpowiednio 0,055" i 0.070';                                                                        -długość cewnika 125 cm,                                                           - pokrycie hydrofilne  </t>
  </si>
  <si>
    <t xml:space="preserve">Balon przeznaczony do techniki remodelingu naczyń mózgowych                Cechy:                                                                                                     -cewniki balonowe stosowane w zabiegach embolizacji tętniaków naczyń mózgowych w prostych odcinkach i podziałach naczyń                                   -shaft balonu: średnica zewnętrzna części proksymalnej 2.8 F; średnica części dystalnej 2.1 F                                                                                              -shaft balonu o budowie 2 kanałowej - 1 kanał do inflacji i deflacji balonu, 2 kanał - dla prowadnika, kompatybilny z DMSO i spiralami embolizacyjnymi                                                                                              - cewnik balonowy o kształtowalnej końcówce                                                  -dostępność rozmiarów: 4mmm/10mm;4mm/15mm;4mm/20mm;  </t>
  </si>
  <si>
    <t xml:space="preserve">Cewnik umożliwiający dostęp dystalny do zabiegów neuroradiologicznych                                                                                   -cewnik umożliwiający dystalny dostęp do naczyń wewnątrzczaszkowych wspomagający stabilizację mikrocewnika                   - cewnik o budowie 2 częściowej z wewnętrzynym, niezależnym cewnikiem prowadzącym długość min 120 cm                                        - odporny na zaginanie w obrębie krętych naczyń                                      - z różnymi strefami sztywności                                                                - dystalna końcówka zbrojna, giętka, miekka, atraumatyczna                        - różne długości od 95 do 115 cm                                                              - średnica zewnętrzna 6F i wewnętrzna min. 0.070"                                - kompatybilny z prowadnikiem 0.035"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</si>
</sst>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#\ ?/?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Garamond"/>
      <family val="1"/>
    </font>
    <font>
      <i/>
      <sz val="10"/>
      <name val="Garamond"/>
      <family val="1"/>
    </font>
    <font>
      <sz val="9"/>
      <name val="Arial"/>
      <family val="2"/>
    </font>
    <font>
      <b/>
      <sz val="11"/>
      <name val="Garamond"/>
      <family val="1"/>
    </font>
    <font>
      <sz val="10"/>
      <name val="Garamond"/>
      <family val="1"/>
    </font>
    <font>
      <u val="single"/>
      <sz val="9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sz val="7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Garamond"/>
      <family val="1"/>
    </font>
    <font>
      <sz val="12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4" fillId="0" borderId="0" xfId="0" applyFont="1" applyFill="1" applyAlignment="1" applyProtection="1">
      <alignment horizontal="left" vertical="top" wrapText="1"/>
      <protection locked="0"/>
    </xf>
    <xf numFmtId="1" fontId="34" fillId="0" borderId="0" xfId="0" applyNumberFormat="1" applyFont="1" applyFill="1" applyAlignment="1" applyProtection="1">
      <alignment horizontal="left" vertical="top" wrapText="1"/>
      <protection locked="0"/>
    </xf>
    <xf numFmtId="0" fontId="34" fillId="0" borderId="0" xfId="0" applyFont="1" applyFill="1" applyAlignment="1" applyProtection="1">
      <alignment horizontal="left" vertical="top"/>
      <protection locked="0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Alignment="1" applyProtection="1">
      <alignment horizontal="left" vertical="top" wrapText="1"/>
      <protection locked="0"/>
    </xf>
    <xf numFmtId="9" fontId="34" fillId="0" borderId="0" xfId="0" applyNumberFormat="1" applyFont="1" applyFill="1" applyAlignment="1" applyProtection="1">
      <alignment horizontal="left" vertical="top" wrapText="1"/>
      <protection locked="0"/>
    </xf>
    <xf numFmtId="3" fontId="34" fillId="0" borderId="0" xfId="0" applyNumberFormat="1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Fill="1" applyAlignment="1" applyProtection="1">
      <alignment horizontal="center" vertical="top" wrapText="1"/>
      <protection locked="0"/>
    </xf>
    <xf numFmtId="49" fontId="34" fillId="0" borderId="0" xfId="0" applyNumberFormat="1" applyFont="1" applyFill="1" applyBorder="1" applyAlignment="1" applyProtection="1">
      <alignment horizontal="center" vertical="top" wrapText="1"/>
      <protection locked="0"/>
    </xf>
    <xf numFmtId="0" fontId="34" fillId="0" borderId="0" xfId="0" applyFont="1" applyFill="1" applyBorder="1" applyAlignment="1" applyProtection="1">
      <alignment horizontal="left"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horizontal="center" vertical="top" wrapText="1"/>
      <protection locked="0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3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3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/>
    </xf>
    <xf numFmtId="44" fontId="5" fillId="0" borderId="12" xfId="7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0" xfId="7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8" fillId="33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3" fontId="8" fillId="33" borderId="0" xfId="0" applyNumberFormat="1" applyFont="1" applyFill="1" applyAlignment="1" applyProtection="1">
      <alignment horizontal="left" vertical="top"/>
      <protection locked="0"/>
    </xf>
    <xf numFmtId="3" fontId="8" fillId="33" borderId="0" xfId="0" applyNumberFormat="1" applyFont="1" applyFill="1" applyAlignment="1" applyProtection="1">
      <alignment horizontal="left" vertical="top" wrapText="1"/>
      <protection locked="0"/>
    </xf>
    <xf numFmtId="1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7" fillId="0" borderId="10" xfId="61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4" fontId="11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175" fontId="12" fillId="33" borderId="13" xfId="45" applyNumberFormat="1" applyFont="1" applyFill="1" applyBorder="1" applyAlignment="1" applyProtection="1">
      <alignment horizontal="center" vertical="center" wrapText="1"/>
      <protection locked="0"/>
    </xf>
    <xf numFmtId="175" fontId="12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12" fillId="35" borderId="14" xfId="0" applyNumberFormat="1" applyFont="1" applyFill="1" applyBorder="1" applyAlignment="1" applyProtection="1">
      <alignment horizontal="center" vertical="center" wrapText="1"/>
      <protection/>
    </xf>
    <xf numFmtId="0" fontId="12" fillId="35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0" xfId="0" applyFont="1" applyFill="1" applyAlignment="1" applyProtection="1">
      <alignment horizontal="left" vertical="top"/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1" fontId="11" fillId="0" borderId="0" xfId="0" applyNumberFormat="1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righ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1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168" fontId="11" fillId="33" borderId="0" xfId="0" applyNumberFormat="1" applyFont="1" applyFill="1" applyBorder="1" applyAlignment="1" applyProtection="1">
      <alignment horizontal="left" vertical="top" wrapText="1"/>
      <protection locked="0"/>
    </xf>
    <xf numFmtId="1" fontId="11" fillId="33" borderId="0" xfId="0" applyNumberFormat="1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2" fillId="33" borderId="13" xfId="0" applyFont="1" applyFill="1" applyBorder="1" applyAlignment="1" applyProtection="1">
      <alignment horizontal="left" vertical="top" wrapText="1"/>
      <protection locked="0"/>
    </xf>
    <xf numFmtId="44" fontId="11" fillId="33" borderId="10" xfId="0" applyNumberFormat="1" applyFont="1" applyFill="1" applyBorder="1" applyAlignment="1" applyProtection="1">
      <alignment horizontal="left" vertical="top" wrapText="1"/>
      <protection locked="0"/>
    </xf>
    <xf numFmtId="0" fontId="14" fillId="33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vertical="top" wrapText="1"/>
      <protection locked="0"/>
    </xf>
    <xf numFmtId="0" fontId="37" fillId="0" borderId="0" xfId="0" applyFont="1" applyFill="1" applyAlignment="1" applyProtection="1">
      <alignment horizontal="left" vertical="top" wrapText="1"/>
      <protection locked="0"/>
    </xf>
    <xf numFmtId="9" fontId="37" fillId="0" borderId="0" xfId="0" applyNumberFormat="1" applyFont="1" applyFill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left" vertical="top"/>
      <protection locked="0"/>
    </xf>
    <xf numFmtId="0" fontId="11" fillId="33" borderId="0" xfId="0" applyFont="1" applyFill="1" applyAlignment="1" applyProtection="1">
      <alignment horizontal="left" vertical="top" wrapText="1"/>
      <protection locked="0"/>
    </xf>
    <xf numFmtId="0" fontId="37" fillId="33" borderId="0" xfId="0" applyFont="1" applyFill="1" applyAlignment="1" applyProtection="1">
      <alignment horizontal="left" vertical="top" wrapText="1"/>
      <protection locked="0"/>
    </xf>
    <xf numFmtId="3" fontId="12" fillId="33" borderId="0" xfId="0" applyNumberFormat="1" applyFont="1" applyFill="1" applyAlignment="1" applyProtection="1">
      <alignment horizontal="left" vertical="top"/>
      <protection locked="0"/>
    </xf>
    <xf numFmtId="3" fontId="12" fillId="33" borderId="0" xfId="0" applyNumberFormat="1" applyFont="1" applyFill="1" applyAlignment="1" applyProtection="1">
      <alignment horizontal="left" vertical="top" wrapText="1"/>
      <protection locked="0"/>
    </xf>
    <xf numFmtId="1" fontId="11" fillId="33" borderId="0" xfId="0" applyNumberFormat="1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Border="1" applyAlignment="1">
      <alignment horizontal="center" vertical="center"/>
    </xf>
    <xf numFmtId="9" fontId="11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8" xfId="0" applyNumberFormat="1" applyFon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1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44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175" fontId="12" fillId="33" borderId="18" xfId="45" applyNumberFormat="1" applyFont="1" applyFill="1" applyBorder="1" applyAlignment="1" applyProtection="1">
      <alignment horizontal="center" vertical="center" wrapText="1"/>
      <protection locked="0"/>
    </xf>
    <xf numFmtId="0" fontId="12" fillId="35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center"/>
    </xf>
    <xf numFmtId="0" fontId="37" fillId="0" borderId="0" xfId="0" applyFont="1" applyFill="1" applyBorder="1" applyAlignment="1" applyProtection="1">
      <alignment horizontal="center" vertical="center" wrapText="1"/>
      <protection locked="0"/>
    </xf>
    <xf numFmtId="1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vertical="center" wrapText="1"/>
    </xf>
    <xf numFmtId="0" fontId="38" fillId="0" borderId="12" xfId="0" applyFont="1" applyFill="1" applyBorder="1" applyAlignment="1" applyProtection="1">
      <alignment horizontal="left" vertical="top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175" fontId="11" fillId="33" borderId="10" xfId="45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39" fillId="0" borderId="0" xfId="0" applyFont="1" applyFill="1" applyAlignment="1" applyProtection="1">
      <alignment horizontal="right" vertical="top" wrapText="1"/>
      <protection locked="0"/>
    </xf>
    <xf numFmtId="4" fontId="11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left" vertical="center" wrapText="1" shrinkToFit="1"/>
    </xf>
    <xf numFmtId="0" fontId="1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3" xfId="57"/>
    <cellStyle name="Normalny 3" xfId="58"/>
    <cellStyle name="Normalny 4" xfId="59"/>
    <cellStyle name="Normalny 7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60"/>
  <sheetViews>
    <sheetView showGridLines="0" view="pageBreakPreview" zoomScale="115" zoomScaleSheetLayoutView="115" zoomScalePageLayoutView="115" workbookViewId="0" topLeftCell="A40">
      <selection activeCell="B54" sqref="B54"/>
    </sheetView>
  </sheetViews>
  <sheetFormatPr defaultColWidth="9.00390625" defaultRowHeight="12.75"/>
  <cols>
    <col min="1" max="1" width="3.625" style="4" customWidth="1"/>
    <col min="2" max="2" width="19.125" style="4" customWidth="1"/>
    <col min="3" max="3" width="42.125" style="4" customWidth="1"/>
    <col min="4" max="4" width="38.625" style="7" customWidth="1"/>
    <col min="5" max="5" width="11.125" style="4" customWidth="1"/>
    <col min="6" max="10" width="9.125" style="4" customWidth="1"/>
    <col min="11" max="11" width="16.625" style="4" customWidth="1"/>
    <col min="12" max="13" width="16.125" style="4" customWidth="1"/>
    <col min="14" max="16384" width="9.125" style="4" customWidth="1"/>
  </cols>
  <sheetData>
    <row r="1" spans="1:4" s="14" customFormat="1" ht="17.25" customHeight="1">
      <c r="A1" s="21"/>
      <c r="B1" s="21"/>
      <c r="C1" s="21"/>
      <c r="D1" s="22"/>
    </row>
    <row r="2" spans="1:4" ht="18" customHeight="1">
      <c r="A2" s="21"/>
      <c r="B2" s="21"/>
      <c r="C2" s="21"/>
      <c r="D2" s="23" t="s">
        <v>42</v>
      </c>
    </row>
    <row r="3" spans="1:4" ht="18" customHeight="1">
      <c r="A3" s="21"/>
      <c r="B3" s="24"/>
      <c r="C3" s="24" t="s">
        <v>38</v>
      </c>
      <c r="D3" s="24"/>
    </row>
    <row r="4" spans="1:4" ht="18" customHeight="1">
      <c r="A4" s="21"/>
      <c r="B4" s="21"/>
      <c r="C4" s="21"/>
      <c r="D4" s="22"/>
    </row>
    <row r="5" spans="1:5" ht="18" customHeight="1">
      <c r="A5" s="21"/>
      <c r="B5" s="21" t="s">
        <v>29</v>
      </c>
      <c r="C5" s="21" t="s">
        <v>57</v>
      </c>
      <c r="D5" s="22"/>
      <c r="E5" s="8"/>
    </row>
    <row r="6" spans="1:5" ht="18" customHeight="1">
      <c r="A6" s="21"/>
      <c r="B6" s="21"/>
      <c r="C6" s="21"/>
      <c r="D6" s="22"/>
      <c r="E6" s="8"/>
    </row>
    <row r="7" spans="1:6" ht="38.25" customHeight="1">
      <c r="A7" s="21"/>
      <c r="B7" s="21" t="s">
        <v>28</v>
      </c>
      <c r="C7" s="138" t="s">
        <v>58</v>
      </c>
      <c r="D7" s="138"/>
      <c r="E7" s="5"/>
      <c r="F7" s="1"/>
    </row>
    <row r="8" spans="1:4" ht="18" customHeight="1">
      <c r="A8" s="21"/>
      <c r="B8" s="21"/>
      <c r="C8" s="21"/>
      <c r="D8" s="22"/>
    </row>
    <row r="9" spans="1:5" ht="18" customHeight="1">
      <c r="A9" s="21"/>
      <c r="B9" s="25" t="s">
        <v>24</v>
      </c>
      <c r="C9" s="143"/>
      <c r="D9" s="144"/>
      <c r="E9" s="8"/>
    </row>
    <row r="10" spans="1:5" ht="31.5" customHeight="1">
      <c r="A10" s="21"/>
      <c r="B10" s="25" t="s">
        <v>30</v>
      </c>
      <c r="C10" s="141"/>
      <c r="D10" s="142"/>
      <c r="E10" s="8"/>
    </row>
    <row r="11" spans="1:5" ht="18" customHeight="1">
      <c r="A11" s="21"/>
      <c r="B11" s="25" t="s">
        <v>23</v>
      </c>
      <c r="C11" s="130"/>
      <c r="D11" s="131"/>
      <c r="E11" s="8"/>
    </row>
    <row r="12" spans="1:5" ht="18" customHeight="1">
      <c r="A12" s="21"/>
      <c r="B12" s="25" t="s">
        <v>32</v>
      </c>
      <c r="C12" s="130"/>
      <c r="D12" s="131"/>
      <c r="E12" s="8"/>
    </row>
    <row r="13" spans="1:5" ht="18" customHeight="1">
      <c r="A13" s="21"/>
      <c r="B13" s="25" t="s">
        <v>33</v>
      </c>
      <c r="C13" s="130"/>
      <c r="D13" s="131"/>
      <c r="E13" s="8"/>
    </row>
    <row r="14" spans="1:5" ht="18" customHeight="1">
      <c r="A14" s="21"/>
      <c r="B14" s="25" t="s">
        <v>34</v>
      </c>
      <c r="C14" s="130"/>
      <c r="D14" s="131"/>
      <c r="E14" s="8"/>
    </row>
    <row r="15" spans="1:5" ht="18" customHeight="1">
      <c r="A15" s="21"/>
      <c r="B15" s="25" t="s">
        <v>35</v>
      </c>
      <c r="C15" s="130"/>
      <c r="D15" s="131"/>
      <c r="E15" s="8"/>
    </row>
    <row r="16" spans="1:5" ht="18" customHeight="1">
      <c r="A16" s="21"/>
      <c r="B16" s="25" t="s">
        <v>36</v>
      </c>
      <c r="C16" s="130"/>
      <c r="D16" s="131"/>
      <c r="E16" s="8"/>
    </row>
    <row r="17" spans="1:5" ht="18" customHeight="1">
      <c r="A17" s="21"/>
      <c r="B17" s="25" t="s">
        <v>37</v>
      </c>
      <c r="C17" s="130"/>
      <c r="D17" s="131"/>
      <c r="E17" s="8"/>
    </row>
    <row r="18" spans="1:5" ht="18" customHeight="1">
      <c r="A18" s="21"/>
      <c r="B18" s="21"/>
      <c r="C18" s="26"/>
      <c r="D18" s="27"/>
      <c r="E18" s="8"/>
    </row>
    <row r="19" spans="1:5" ht="18" customHeight="1">
      <c r="A19" s="21"/>
      <c r="B19" s="132" t="s">
        <v>31</v>
      </c>
      <c r="C19" s="132"/>
      <c r="D19" s="28"/>
      <c r="E19" s="1"/>
    </row>
    <row r="20" spans="1:5" ht="18" customHeight="1" thickBot="1">
      <c r="A20" s="21"/>
      <c r="B20" s="21"/>
      <c r="C20" s="29"/>
      <c r="D20" s="28"/>
      <c r="E20" s="1"/>
    </row>
    <row r="21" spans="1:4" ht="36" customHeight="1" thickBot="1">
      <c r="A21" s="21"/>
      <c r="B21" s="30" t="s">
        <v>13</v>
      </c>
      <c r="C21" s="31" t="s">
        <v>0</v>
      </c>
      <c r="D21" s="28"/>
    </row>
    <row r="22" spans="1:4" s="15" customFormat="1" ht="21.75" customHeight="1">
      <c r="A22" s="21"/>
      <c r="B22" s="32" t="s">
        <v>18</v>
      </c>
      <c r="C22" s="33">
        <f>'część (1)'!H$6</f>
        <v>0</v>
      </c>
      <c r="D22" s="28"/>
    </row>
    <row r="23" spans="1:4" s="15" customFormat="1" ht="21.75" customHeight="1">
      <c r="A23" s="21"/>
      <c r="B23" s="32" t="s">
        <v>19</v>
      </c>
      <c r="C23" s="33">
        <f>'część (2)'!H$6</f>
        <v>0</v>
      </c>
      <c r="D23" s="28"/>
    </row>
    <row r="24" spans="1:4" s="15" customFormat="1" ht="21.75" customHeight="1">
      <c r="A24" s="21"/>
      <c r="B24" s="32" t="s">
        <v>45</v>
      </c>
      <c r="C24" s="33">
        <f>'część (3)'!H$6</f>
        <v>0</v>
      </c>
      <c r="D24" s="28"/>
    </row>
    <row r="25" spans="1:4" ht="21.75" customHeight="1">
      <c r="A25" s="34"/>
      <c r="B25" s="32" t="s">
        <v>46</v>
      </c>
      <c r="C25" s="33">
        <f>'część (4)'!H$6</f>
        <v>0</v>
      </c>
      <c r="D25" s="28"/>
    </row>
    <row r="26" spans="1:4" s="15" customFormat="1" ht="21.75" customHeight="1">
      <c r="A26" s="34"/>
      <c r="B26" s="32" t="s">
        <v>47</v>
      </c>
      <c r="C26" s="33">
        <f>'część (5)'!H$6</f>
        <v>0</v>
      </c>
      <c r="D26" s="28"/>
    </row>
    <row r="27" spans="1:4" s="15" customFormat="1" ht="21.75" customHeight="1">
      <c r="A27" s="34"/>
      <c r="B27" s="32" t="s">
        <v>48</v>
      </c>
      <c r="C27" s="33">
        <f>'część (6)'!H$6</f>
        <v>0</v>
      </c>
      <c r="D27" s="28"/>
    </row>
    <row r="28" spans="1:4" ht="18" customHeight="1">
      <c r="A28" s="34"/>
      <c r="B28" s="34"/>
      <c r="C28" s="35"/>
      <c r="D28" s="28"/>
    </row>
    <row r="29" spans="1:5" ht="87.75" customHeight="1">
      <c r="A29" s="21" t="s">
        <v>1</v>
      </c>
      <c r="B29" s="138" t="s">
        <v>64</v>
      </c>
      <c r="C29" s="139"/>
      <c r="D29" s="139"/>
      <c r="E29" s="9"/>
    </row>
    <row r="30" spans="1:5" s="15" customFormat="1" ht="23.25" customHeight="1">
      <c r="A30" s="21"/>
      <c r="B30" s="102"/>
      <c r="C30" s="113"/>
      <c r="D30" s="113"/>
      <c r="E30" s="9"/>
    </row>
    <row r="31" spans="1:6" ht="32.25" customHeight="1">
      <c r="A31" s="21" t="s">
        <v>2</v>
      </c>
      <c r="B31" s="140" t="s">
        <v>27</v>
      </c>
      <c r="C31" s="140"/>
      <c r="D31" s="140"/>
      <c r="E31" s="10"/>
      <c r="F31" s="1"/>
    </row>
    <row r="32" spans="1:5" s="11" customFormat="1" ht="48" customHeight="1">
      <c r="A32" s="37" t="s">
        <v>3</v>
      </c>
      <c r="B32" s="128" t="s">
        <v>59</v>
      </c>
      <c r="C32" s="128"/>
      <c r="D32" s="128"/>
      <c r="E32" s="12"/>
    </row>
    <row r="33" spans="1:6" ht="54" customHeight="1">
      <c r="A33" s="21" t="s">
        <v>4</v>
      </c>
      <c r="B33" s="138" t="s">
        <v>55</v>
      </c>
      <c r="C33" s="138"/>
      <c r="D33" s="138"/>
      <c r="E33" s="9"/>
      <c r="F33" s="1"/>
    </row>
    <row r="34" spans="1:6" ht="21" customHeight="1">
      <c r="A34" s="21" t="s">
        <v>20</v>
      </c>
      <c r="B34" s="138" t="s">
        <v>17</v>
      </c>
      <c r="C34" s="138"/>
      <c r="D34" s="138"/>
      <c r="E34" s="9"/>
      <c r="F34" s="1"/>
    </row>
    <row r="35" spans="1:6" ht="37.5" customHeight="1">
      <c r="A35" s="21" t="s">
        <v>26</v>
      </c>
      <c r="B35" s="132" t="s">
        <v>21</v>
      </c>
      <c r="C35" s="132"/>
      <c r="D35" s="132"/>
      <c r="E35" s="9"/>
      <c r="F35" s="1"/>
    </row>
    <row r="36" spans="1:6" ht="77.25" customHeight="1">
      <c r="A36" s="21" t="s">
        <v>5</v>
      </c>
      <c r="B36" s="138" t="s">
        <v>22</v>
      </c>
      <c r="C36" s="138"/>
      <c r="D36" s="138"/>
      <c r="E36" s="9"/>
      <c r="F36" s="1"/>
    </row>
    <row r="37" spans="1:5" ht="18" customHeight="1">
      <c r="A37" s="36" t="s">
        <v>6</v>
      </c>
      <c r="B37" s="138" t="s">
        <v>51</v>
      </c>
      <c r="C37" s="138"/>
      <c r="D37" s="138"/>
      <c r="E37" s="13"/>
    </row>
    <row r="38" spans="1:5" ht="12.75" customHeight="1">
      <c r="A38" s="21"/>
      <c r="B38" s="29" t="s">
        <v>7</v>
      </c>
      <c r="C38" s="29"/>
      <c r="D38" s="21"/>
      <c r="E38" s="13"/>
    </row>
    <row r="39" spans="1:5" ht="18" customHeight="1">
      <c r="A39" s="21"/>
      <c r="B39" s="29"/>
      <c r="C39" s="29"/>
      <c r="D39" s="23"/>
      <c r="E39" s="13"/>
    </row>
    <row r="40" spans="1:5" ht="18" customHeight="1">
      <c r="A40" s="21"/>
      <c r="B40" s="133" t="s">
        <v>15</v>
      </c>
      <c r="C40" s="134"/>
      <c r="D40" s="135"/>
      <c r="E40" s="13"/>
    </row>
    <row r="41" spans="1:5" ht="18" customHeight="1">
      <c r="A41" s="21"/>
      <c r="B41" s="133" t="s">
        <v>8</v>
      </c>
      <c r="C41" s="135"/>
      <c r="D41" s="25"/>
      <c r="E41" s="13"/>
    </row>
    <row r="42" spans="1:5" ht="18" customHeight="1">
      <c r="A42" s="21"/>
      <c r="B42" s="136"/>
      <c r="C42" s="137"/>
      <c r="D42" s="25"/>
      <c r="E42" s="13"/>
    </row>
    <row r="43" spans="1:5" ht="18" customHeight="1">
      <c r="A43" s="21"/>
      <c r="B43" s="136"/>
      <c r="C43" s="137"/>
      <c r="D43" s="25"/>
      <c r="E43" s="13"/>
    </row>
    <row r="44" spans="1:5" ht="15" customHeight="1">
      <c r="A44" s="21"/>
      <c r="B44" s="136"/>
      <c r="C44" s="137"/>
      <c r="D44" s="25"/>
      <c r="E44" s="13"/>
    </row>
    <row r="45" spans="1:5" ht="18" customHeight="1">
      <c r="A45" s="21"/>
      <c r="B45" s="39" t="s">
        <v>10</v>
      </c>
      <c r="C45" s="39"/>
      <c r="D45" s="23"/>
      <c r="E45" s="13"/>
    </row>
    <row r="46" spans="1:5" ht="18" customHeight="1">
      <c r="A46" s="21"/>
      <c r="B46" s="133" t="s">
        <v>16</v>
      </c>
      <c r="C46" s="134"/>
      <c r="D46" s="135"/>
      <c r="E46" s="13"/>
    </row>
    <row r="47" spans="1:5" ht="18" customHeight="1">
      <c r="A47" s="21"/>
      <c r="B47" s="40" t="s">
        <v>8</v>
      </c>
      <c r="C47" s="38" t="s">
        <v>9</v>
      </c>
      <c r="D47" s="41" t="s">
        <v>11</v>
      </c>
      <c r="E47" s="13"/>
    </row>
    <row r="48" spans="1:5" ht="18" customHeight="1">
      <c r="A48" s="21"/>
      <c r="B48" s="42"/>
      <c r="C48" s="38"/>
      <c r="D48" s="43"/>
      <c r="E48" s="13"/>
    </row>
    <row r="49" spans="1:5" ht="18" customHeight="1">
      <c r="A49" s="21"/>
      <c r="B49" s="42"/>
      <c r="C49" s="38"/>
      <c r="D49" s="43"/>
      <c r="E49" s="13"/>
    </row>
    <row r="50" spans="1:5" ht="18" customHeight="1">
      <c r="A50" s="21"/>
      <c r="B50" s="39"/>
      <c r="C50" s="39"/>
      <c r="D50" s="23"/>
      <c r="E50" s="13"/>
    </row>
    <row r="51" spans="1:5" s="15" customFormat="1" ht="18" customHeight="1">
      <c r="A51" s="21"/>
      <c r="B51" s="133" t="s">
        <v>52</v>
      </c>
      <c r="C51" s="134"/>
      <c r="D51" s="135"/>
      <c r="E51" s="13"/>
    </row>
    <row r="52" spans="1:5" s="15" customFormat="1" ht="18" customHeight="1">
      <c r="A52" s="21"/>
      <c r="B52" s="38"/>
      <c r="C52" s="100"/>
      <c r="D52" s="101"/>
      <c r="E52" s="13"/>
    </row>
    <row r="53" spans="1:5" s="15" customFormat="1" ht="18" customHeight="1">
      <c r="A53" s="21"/>
      <c r="B53" s="103"/>
      <c r="C53" s="103"/>
      <c r="D53" s="103"/>
      <c r="E53" s="13"/>
    </row>
    <row r="54" spans="1:5" s="15" customFormat="1" ht="18" customHeight="1">
      <c r="A54" s="21"/>
      <c r="B54" s="36"/>
      <c r="C54" s="128" t="s">
        <v>63</v>
      </c>
      <c r="D54" s="129"/>
      <c r="E54" s="13"/>
    </row>
    <row r="55" spans="1:5" s="15" customFormat="1" ht="18" customHeight="1">
      <c r="A55" s="21"/>
      <c r="B55" s="36"/>
      <c r="C55" s="36"/>
      <c r="D55" s="36"/>
      <c r="E55" s="13"/>
    </row>
    <row r="56" spans="1:4" ht="18" customHeight="1">
      <c r="A56" s="21"/>
      <c r="B56" s="36"/>
      <c r="C56" s="36"/>
      <c r="D56" s="36"/>
    </row>
    <row r="57" spans="2:4" ht="18" customHeight="1">
      <c r="B57" s="132"/>
      <c r="C57" s="132"/>
      <c r="D57" s="132"/>
    </row>
    <row r="58" ht="18" customHeight="1"/>
    <row r="59" ht="18" customHeight="1"/>
    <row r="60" ht="15">
      <c r="D60" s="4"/>
    </row>
  </sheetData>
  <sheetProtection/>
  <mergeCells count="28">
    <mergeCell ref="B57:D57"/>
    <mergeCell ref="C13:D13"/>
    <mergeCell ref="C9:D9"/>
    <mergeCell ref="B41:C41"/>
    <mergeCell ref="B36:D36"/>
    <mergeCell ref="B32:D32"/>
    <mergeCell ref="B40:D40"/>
    <mergeCell ref="B37:D37"/>
    <mergeCell ref="B43:C43"/>
    <mergeCell ref="B42:C42"/>
    <mergeCell ref="C7:D7"/>
    <mergeCell ref="B35:D35"/>
    <mergeCell ref="B33:D33"/>
    <mergeCell ref="B34:D34"/>
    <mergeCell ref="C14:D14"/>
    <mergeCell ref="C16:D16"/>
    <mergeCell ref="B31:D31"/>
    <mergeCell ref="C10:D10"/>
    <mergeCell ref="C11:D11"/>
    <mergeCell ref="C12:D12"/>
    <mergeCell ref="C54:D54"/>
    <mergeCell ref="C17:D17"/>
    <mergeCell ref="C15:D15"/>
    <mergeCell ref="B19:C19"/>
    <mergeCell ref="B51:D51"/>
    <mergeCell ref="B46:D46"/>
    <mergeCell ref="B44:C44"/>
    <mergeCell ref="B29:D29"/>
  </mergeCells>
  <printOptions horizontalCentered="1"/>
  <pageMargins left="1.1811023622047245" right="0.1968503937007874" top="0.9448818897637796" bottom="0.984251968503937" header="0.7480314960629921" footer="0.31496062992125984"/>
  <pageSetup fitToHeight="3" fitToWidth="1" horizontalDpi="300" verticalDpi="300" orientation="portrait" paperSize="9" scale="86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26"/>
  <sheetViews>
    <sheetView showGridLines="0" view="pageBreakPreview" zoomScale="85" zoomScaleNormal="86" zoomScaleSheetLayoutView="85" zoomScalePageLayoutView="85" workbookViewId="0" topLeftCell="A1">
      <selection activeCell="B14" sqref="B14"/>
    </sheetView>
  </sheetViews>
  <sheetFormatPr defaultColWidth="9.00390625" defaultRowHeight="12.75"/>
  <cols>
    <col min="1" max="1" width="5.125" style="16" customWidth="1"/>
    <col min="2" max="2" width="79.625" style="16" customWidth="1"/>
    <col min="3" max="3" width="8.125" style="16" customWidth="1"/>
    <col min="4" max="4" width="11.125" style="17" customWidth="1"/>
    <col min="5" max="5" width="19.125" style="16" customWidth="1"/>
    <col min="6" max="6" width="18.25390625" style="16" customWidth="1"/>
    <col min="7" max="7" width="15.875" style="16" customWidth="1"/>
    <col min="8" max="8" width="16.125" style="16" customWidth="1"/>
    <col min="9" max="9" width="15.125" style="16" customWidth="1"/>
    <col min="10" max="11" width="14.25390625" style="16" customWidth="1"/>
    <col min="12" max="16384" width="9.125" style="16" customWidth="1"/>
  </cols>
  <sheetData>
    <row r="1" spans="1:8" ht="15.75">
      <c r="A1" s="29"/>
      <c r="B1" s="29"/>
      <c r="C1" s="29"/>
      <c r="D1" s="44"/>
      <c r="E1" s="29"/>
      <c r="F1" s="145" t="s">
        <v>60</v>
      </c>
      <c r="G1" s="145"/>
      <c r="H1" s="145"/>
    </row>
    <row r="2" spans="1:11" s="71" customFormat="1" ht="15.75">
      <c r="A2" s="60"/>
      <c r="B2" s="69" t="s">
        <v>57</v>
      </c>
      <c r="C2" s="60"/>
      <c r="D2" s="60"/>
      <c r="E2" s="60"/>
      <c r="F2" s="60"/>
      <c r="G2" s="69" t="s">
        <v>43</v>
      </c>
      <c r="H2" s="60"/>
      <c r="I2" s="70"/>
      <c r="J2" s="70"/>
      <c r="K2" s="70"/>
    </row>
    <row r="3" spans="1:8" s="71" customFormat="1" ht="15.75">
      <c r="A3" s="60"/>
      <c r="B3" s="60"/>
      <c r="C3" s="60"/>
      <c r="D3" s="72"/>
      <c r="E3" s="60"/>
      <c r="F3" s="60"/>
      <c r="G3" s="60"/>
      <c r="H3" s="60"/>
    </row>
    <row r="4" spans="1:9" s="71" customFormat="1" ht="15.75">
      <c r="A4" s="60"/>
      <c r="B4" s="73" t="s">
        <v>12</v>
      </c>
      <c r="C4" s="74">
        <v>1</v>
      </c>
      <c r="D4" s="75"/>
      <c r="E4" s="76"/>
      <c r="F4" s="77" t="s">
        <v>14</v>
      </c>
      <c r="G4" s="76"/>
      <c r="H4" s="76"/>
      <c r="I4" s="78"/>
    </row>
    <row r="5" spans="1:9" s="71" customFormat="1" ht="15.75">
      <c r="A5" s="79"/>
      <c r="B5" s="60"/>
      <c r="C5" s="76"/>
      <c r="D5" s="75"/>
      <c r="E5" s="76"/>
      <c r="F5" s="76"/>
      <c r="G5" s="76"/>
      <c r="H5" s="76"/>
      <c r="I5" s="78"/>
    </row>
    <row r="6" spans="1:10" s="71" customFormat="1" ht="15.75">
      <c r="A6" s="61"/>
      <c r="B6" s="61"/>
      <c r="C6" s="80"/>
      <c r="D6" s="81"/>
      <c r="E6" s="81"/>
      <c r="F6" s="82"/>
      <c r="G6" s="83" t="s">
        <v>0</v>
      </c>
      <c r="H6" s="84">
        <f>SUM(H10:H10)</f>
        <v>0</v>
      </c>
      <c r="I6" s="85"/>
      <c r="J6" s="85"/>
    </row>
    <row r="7" spans="1:9" ht="15">
      <c r="A7" s="45"/>
      <c r="B7" s="47"/>
      <c r="C7" s="48"/>
      <c r="D7" s="48"/>
      <c r="E7" s="48"/>
      <c r="F7" s="48"/>
      <c r="G7" s="48"/>
      <c r="H7" s="46"/>
      <c r="I7" s="18"/>
    </row>
    <row r="8" spans="1:8" ht="35.25" customHeight="1">
      <c r="A8" s="46"/>
      <c r="B8" s="61"/>
      <c r="C8" s="49"/>
      <c r="D8" s="46"/>
      <c r="E8" s="46"/>
      <c r="F8" s="46"/>
      <c r="G8" s="46"/>
      <c r="H8" s="46"/>
    </row>
    <row r="9" spans="1:8" s="67" customFormat="1" ht="54" customHeight="1">
      <c r="A9" s="62" t="s">
        <v>25</v>
      </c>
      <c r="B9" s="62" t="s">
        <v>40</v>
      </c>
      <c r="C9" s="63" t="s">
        <v>39</v>
      </c>
      <c r="D9" s="64" t="s">
        <v>53</v>
      </c>
      <c r="E9" s="65" t="s">
        <v>54</v>
      </c>
      <c r="F9" s="66" t="s">
        <v>50</v>
      </c>
      <c r="G9" s="62" t="s">
        <v>41</v>
      </c>
      <c r="H9" s="62" t="s">
        <v>44</v>
      </c>
    </row>
    <row r="10" spans="1:8" s="60" customFormat="1" ht="177" customHeight="1">
      <c r="A10" s="53">
        <v>1</v>
      </c>
      <c r="B10" s="54" t="s">
        <v>66</v>
      </c>
      <c r="C10" s="55">
        <v>200</v>
      </c>
      <c r="D10" s="56" t="s">
        <v>56</v>
      </c>
      <c r="E10" s="57"/>
      <c r="F10" s="57"/>
      <c r="G10" s="58"/>
      <c r="H10" s="59">
        <f>ROUND(C10*ROUND(G10,2),2)</f>
        <v>0</v>
      </c>
    </row>
    <row r="11" spans="1:8" s="60" customFormat="1" ht="111" customHeight="1">
      <c r="A11" s="107"/>
      <c r="B11" s="120"/>
      <c r="C11" s="104"/>
      <c r="D11" s="146" t="s">
        <v>63</v>
      </c>
      <c r="E11" s="147"/>
      <c r="F11" s="147"/>
      <c r="G11" s="107"/>
      <c r="H11" s="108"/>
    </row>
    <row r="12" spans="2:4" ht="69" customHeight="1">
      <c r="B12" s="51"/>
      <c r="D12" s="16"/>
    </row>
    <row r="13" spans="2:4" ht="57" customHeight="1">
      <c r="B13" s="52"/>
      <c r="D13" s="16"/>
    </row>
    <row r="14" spans="2:4" ht="54.75" customHeight="1">
      <c r="B14" s="52"/>
      <c r="D14" s="16"/>
    </row>
    <row r="15" spans="2:4" ht="36" customHeight="1">
      <c r="B15" s="52"/>
      <c r="D15" s="16"/>
    </row>
    <row r="16" spans="2:4" ht="34.5" customHeight="1">
      <c r="B16" s="52"/>
      <c r="D16" s="16"/>
    </row>
    <row r="17" spans="2:4" ht="34.5" customHeight="1">
      <c r="B17" s="52"/>
      <c r="D17" s="16"/>
    </row>
    <row r="18" ht="12.75">
      <c r="D18" s="16"/>
    </row>
    <row r="19" ht="12.75">
      <c r="D19" s="16"/>
    </row>
    <row r="20" ht="12.75">
      <c r="D20" s="16"/>
    </row>
    <row r="21" ht="12.75">
      <c r="D21" s="16"/>
    </row>
    <row r="22" ht="12.75">
      <c r="D22" s="16"/>
    </row>
    <row r="23" ht="32.25" customHeight="1">
      <c r="D23" s="16"/>
    </row>
    <row r="24" ht="12.75">
      <c r="D24" s="16"/>
    </row>
    <row r="25" s="19" customFormat="1" ht="12.75"/>
    <row r="26" ht="12.75">
      <c r="D26" s="16"/>
    </row>
  </sheetData>
  <sheetProtection/>
  <mergeCells count="2">
    <mergeCell ref="F1:H1"/>
    <mergeCell ref="D11:F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8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5"/>
  <sheetViews>
    <sheetView showGridLines="0" view="pageBreakPreview" zoomScale="70" zoomScaleNormal="86" zoomScaleSheetLayoutView="70" zoomScalePageLayoutView="85" workbookViewId="0" topLeftCell="A1">
      <selection activeCell="A10" sqref="A10:D10"/>
    </sheetView>
  </sheetViews>
  <sheetFormatPr defaultColWidth="9.00390625" defaultRowHeight="12.75"/>
  <cols>
    <col min="1" max="1" width="5.125" style="1" customWidth="1"/>
    <col min="2" max="2" width="74.75390625" style="1" customWidth="1"/>
    <col min="3" max="3" width="7.00390625" style="1" customWidth="1"/>
    <col min="4" max="4" width="11.25390625" style="2" customWidth="1"/>
    <col min="5" max="5" width="18.00390625" style="1" customWidth="1"/>
    <col min="6" max="6" width="17.375" style="1" customWidth="1"/>
    <col min="7" max="7" width="15.875" style="1" customWidth="1"/>
    <col min="8" max="8" width="16.125" style="1" customWidth="1"/>
    <col min="9" max="9" width="15.125" style="1" customWidth="1"/>
    <col min="10" max="10" width="8.00390625" style="1" customWidth="1"/>
    <col min="11" max="11" width="15.875" style="1" customWidth="1"/>
    <col min="12" max="12" width="15.875" style="6" customWidth="1"/>
    <col min="13" max="13" width="15.875" style="1" customWidth="1"/>
    <col min="14" max="15" width="14.25390625" style="1" customWidth="1"/>
    <col min="16" max="16" width="15.25390625" style="1" customWidth="1"/>
    <col min="17" max="16384" width="9.125" style="1" customWidth="1"/>
  </cols>
  <sheetData>
    <row r="1" spans="1:12" s="87" customFormat="1" ht="18.75" customHeight="1">
      <c r="A1" s="60"/>
      <c r="B1" s="60"/>
      <c r="C1" s="60"/>
      <c r="D1" s="72"/>
      <c r="E1" s="60"/>
      <c r="F1" s="145" t="s">
        <v>61</v>
      </c>
      <c r="G1" s="145"/>
      <c r="H1" s="145"/>
      <c r="I1" s="86"/>
      <c r="L1" s="88"/>
    </row>
    <row r="2" spans="1:15" s="87" customFormat="1" ht="15.75">
      <c r="A2" s="60"/>
      <c r="B2" s="69" t="str">
        <f>'formularz oferty'!C5</f>
        <v>DFP.271.98.2018.KB</v>
      </c>
      <c r="C2" s="60"/>
      <c r="D2" s="60"/>
      <c r="E2" s="60"/>
      <c r="F2" s="60"/>
      <c r="G2" s="69" t="s">
        <v>43</v>
      </c>
      <c r="H2" s="60"/>
      <c r="I2" s="69"/>
      <c r="L2" s="88"/>
      <c r="N2" s="89"/>
      <c r="O2" s="89"/>
    </row>
    <row r="3" spans="1:12" s="87" customFormat="1" ht="15.75">
      <c r="A3" s="60"/>
      <c r="B3" s="60"/>
      <c r="C3" s="60"/>
      <c r="D3" s="72"/>
      <c r="E3" s="60"/>
      <c r="F3" s="60"/>
      <c r="G3" s="60"/>
      <c r="H3" s="60"/>
      <c r="I3" s="60"/>
      <c r="L3" s="88"/>
    </row>
    <row r="4" spans="1:15" s="87" customFormat="1" ht="15.75">
      <c r="A4" s="60"/>
      <c r="B4" s="73" t="s">
        <v>12</v>
      </c>
      <c r="C4" s="74">
        <v>2</v>
      </c>
      <c r="D4" s="75"/>
      <c r="E4" s="76"/>
      <c r="F4" s="77" t="s">
        <v>14</v>
      </c>
      <c r="G4" s="76"/>
      <c r="H4" s="76"/>
      <c r="I4" s="76"/>
      <c r="L4" s="88"/>
      <c r="O4" s="89"/>
    </row>
    <row r="5" spans="1:12" s="87" customFormat="1" ht="15.75">
      <c r="A5" s="79"/>
      <c r="B5" s="60"/>
      <c r="C5" s="76"/>
      <c r="D5" s="75"/>
      <c r="E5" s="76"/>
      <c r="F5" s="76"/>
      <c r="G5" s="76"/>
      <c r="H5" s="76"/>
      <c r="I5" s="76"/>
      <c r="L5" s="88"/>
    </row>
    <row r="6" spans="1:10" s="87" customFormat="1" ht="15.75">
      <c r="A6" s="61"/>
      <c r="B6" s="61"/>
      <c r="C6" s="80"/>
      <c r="D6" s="81"/>
      <c r="E6" s="81"/>
      <c r="F6" s="82"/>
      <c r="G6" s="83" t="s">
        <v>0</v>
      </c>
      <c r="H6" s="84">
        <f>SUM(H10:H10)</f>
        <v>0</v>
      </c>
      <c r="I6" s="90"/>
      <c r="J6" s="91"/>
    </row>
    <row r="7" spans="1:9" s="87" customFormat="1" ht="15.75">
      <c r="A7" s="61"/>
      <c r="B7" s="92"/>
      <c r="C7" s="93"/>
      <c r="D7" s="93"/>
      <c r="E7" s="93"/>
      <c r="F7" s="93"/>
      <c r="G7" s="93"/>
      <c r="H7" s="90"/>
      <c r="I7" s="90"/>
    </row>
    <row r="8" spans="1:9" s="87" customFormat="1" ht="15.75">
      <c r="A8" s="90"/>
      <c r="B8" s="61"/>
      <c r="C8" s="94"/>
      <c r="D8" s="90"/>
      <c r="E8" s="90"/>
      <c r="F8" s="90"/>
      <c r="G8" s="90"/>
      <c r="H8" s="90"/>
      <c r="I8" s="60"/>
    </row>
    <row r="9" spans="1:9" s="95" customFormat="1" ht="52.5" customHeight="1">
      <c r="A9" s="62" t="s">
        <v>25</v>
      </c>
      <c r="B9" s="62" t="s">
        <v>40</v>
      </c>
      <c r="C9" s="63" t="s">
        <v>39</v>
      </c>
      <c r="D9" s="64" t="s">
        <v>53</v>
      </c>
      <c r="E9" s="65" t="s">
        <v>54</v>
      </c>
      <c r="F9" s="66" t="s">
        <v>50</v>
      </c>
      <c r="G9" s="62" t="s">
        <v>41</v>
      </c>
      <c r="H9" s="62" t="s">
        <v>44</v>
      </c>
      <c r="I9" s="79"/>
    </row>
    <row r="10" spans="1:9" s="87" customFormat="1" ht="174.75" customHeight="1">
      <c r="A10" s="53">
        <v>1</v>
      </c>
      <c r="B10" s="68" t="s">
        <v>67</v>
      </c>
      <c r="C10" s="53">
        <v>40</v>
      </c>
      <c r="D10" s="53" t="s">
        <v>56</v>
      </c>
      <c r="E10" s="57"/>
      <c r="F10" s="57"/>
      <c r="G10" s="58"/>
      <c r="H10" s="59">
        <f>ROUND(C10*ROUND(G10,2),2)</f>
        <v>0</v>
      </c>
      <c r="I10" s="60"/>
    </row>
    <row r="11" spans="1:8" s="60" customFormat="1" ht="104.25" customHeight="1">
      <c r="A11" s="104"/>
      <c r="B11" s="148" t="s">
        <v>63</v>
      </c>
      <c r="C11" s="147"/>
      <c r="D11" s="147"/>
      <c r="E11" s="147"/>
      <c r="F11" s="147"/>
      <c r="G11" s="107"/>
      <c r="H11" s="108"/>
    </row>
    <row r="12" spans="1:8" s="87" customFormat="1" ht="151.5" customHeight="1">
      <c r="A12" s="122"/>
      <c r="B12" s="119"/>
      <c r="C12" s="123"/>
      <c r="D12" s="118"/>
      <c r="E12" s="97"/>
      <c r="F12" s="97"/>
      <c r="G12" s="97"/>
      <c r="H12" s="112"/>
    </row>
    <row r="13" spans="3:12" ht="15">
      <c r="C13" s="2"/>
      <c r="D13" s="1"/>
      <c r="L13" s="1"/>
    </row>
    <row r="14" spans="3:12" ht="15">
      <c r="C14" s="2"/>
      <c r="D14" s="1"/>
      <c r="L14" s="1"/>
    </row>
    <row r="15" spans="3:12" ht="15">
      <c r="C15" s="2"/>
      <c r="D15" s="1"/>
      <c r="L15" s="1"/>
    </row>
    <row r="16" ht="15">
      <c r="L16" s="1"/>
    </row>
    <row r="17" ht="15">
      <c r="L17" s="1"/>
    </row>
    <row r="18" ht="15">
      <c r="L18" s="1"/>
    </row>
    <row r="19" ht="15">
      <c r="L19" s="1"/>
    </row>
    <row r="20" ht="15">
      <c r="L20" s="1"/>
    </row>
    <row r="21" ht="15">
      <c r="L21" s="1"/>
    </row>
    <row r="22" ht="15">
      <c r="L22" s="1"/>
    </row>
    <row r="23" ht="15">
      <c r="L23" s="1"/>
    </row>
    <row r="24" ht="15">
      <c r="L24" s="1"/>
    </row>
    <row r="25" ht="15">
      <c r="L25" s="1"/>
    </row>
  </sheetData>
  <sheetProtection/>
  <mergeCells count="2">
    <mergeCell ref="F1:H1"/>
    <mergeCell ref="B11:F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5"/>
  <sheetViews>
    <sheetView showGridLines="0" view="pageBreakPreview" zoomScale="70" zoomScaleNormal="86" zoomScaleSheetLayoutView="70" zoomScalePageLayoutView="85" workbookViewId="0" topLeftCell="A1">
      <selection activeCell="A10" sqref="A10:D10"/>
    </sheetView>
  </sheetViews>
  <sheetFormatPr defaultColWidth="9.00390625" defaultRowHeight="12.75"/>
  <cols>
    <col min="1" max="1" width="5.125" style="20" customWidth="1"/>
    <col min="2" max="2" width="73.00390625" style="20" customWidth="1"/>
    <col min="3" max="3" width="7.00390625" style="20" customWidth="1"/>
    <col min="4" max="4" width="11.25390625" style="2" customWidth="1"/>
    <col min="5" max="5" width="18.625" style="20" customWidth="1"/>
    <col min="6" max="6" width="17.375" style="20" customWidth="1"/>
    <col min="7" max="7" width="15.875" style="20" customWidth="1"/>
    <col min="8" max="8" width="16.125" style="20" customWidth="1"/>
    <col min="9" max="9" width="15.125" style="20" customWidth="1"/>
    <col min="10" max="10" width="8.00390625" style="20" customWidth="1"/>
    <col min="11" max="11" width="15.875" style="20" customWidth="1"/>
    <col min="12" max="12" width="15.875" style="6" customWidth="1"/>
    <col min="13" max="13" width="15.875" style="20" customWidth="1"/>
    <col min="14" max="15" width="14.25390625" style="20" customWidth="1"/>
    <col min="16" max="16" width="15.25390625" style="20" customWidth="1"/>
    <col min="17" max="16384" width="9.125" style="20" customWidth="1"/>
  </cols>
  <sheetData>
    <row r="1" spans="1:9" ht="18.75" customHeight="1">
      <c r="A1" s="29"/>
      <c r="B1" s="29"/>
      <c r="C1" s="29"/>
      <c r="D1" s="44"/>
      <c r="E1" s="29"/>
      <c r="F1" s="149" t="s">
        <v>61</v>
      </c>
      <c r="G1" s="149"/>
      <c r="H1" s="149"/>
      <c r="I1" s="50"/>
    </row>
    <row r="2" spans="1:15" s="87" customFormat="1" ht="15.75">
      <c r="A2" s="60"/>
      <c r="B2" s="69" t="str">
        <f>'formularz oferty'!C5</f>
        <v>DFP.271.98.2018.KB</v>
      </c>
      <c r="C2" s="60"/>
      <c r="D2" s="60"/>
      <c r="E2" s="60"/>
      <c r="F2" s="60"/>
      <c r="G2" s="69" t="s">
        <v>43</v>
      </c>
      <c r="H2" s="60"/>
      <c r="I2" s="69"/>
      <c r="L2" s="88"/>
      <c r="N2" s="89"/>
      <c r="O2" s="89"/>
    </row>
    <row r="3" spans="1:12" s="87" customFormat="1" ht="15.75">
      <c r="A3" s="60"/>
      <c r="B3" s="60"/>
      <c r="C3" s="60"/>
      <c r="D3" s="72"/>
      <c r="E3" s="60"/>
      <c r="F3" s="60"/>
      <c r="G3" s="60"/>
      <c r="H3" s="60"/>
      <c r="I3" s="60"/>
      <c r="L3" s="88"/>
    </row>
    <row r="4" spans="1:15" s="87" customFormat="1" ht="15.75">
      <c r="A4" s="60"/>
      <c r="B4" s="73" t="s">
        <v>12</v>
      </c>
      <c r="C4" s="74">
        <v>3</v>
      </c>
      <c r="D4" s="75"/>
      <c r="E4" s="76"/>
      <c r="F4" s="77" t="s">
        <v>14</v>
      </c>
      <c r="G4" s="76"/>
      <c r="H4" s="76"/>
      <c r="I4" s="76"/>
      <c r="L4" s="88"/>
      <c r="O4" s="89"/>
    </row>
    <row r="5" spans="1:12" s="87" customFormat="1" ht="15.75">
      <c r="A5" s="79"/>
      <c r="B5" s="60"/>
      <c r="C5" s="76"/>
      <c r="D5" s="75"/>
      <c r="E5" s="76"/>
      <c r="F5" s="76"/>
      <c r="G5" s="76"/>
      <c r="H5" s="76"/>
      <c r="I5" s="76"/>
      <c r="L5" s="88"/>
    </row>
    <row r="6" spans="1:10" s="87" customFormat="1" ht="15.75">
      <c r="A6" s="61"/>
      <c r="B6" s="61"/>
      <c r="C6" s="80"/>
      <c r="D6" s="81"/>
      <c r="E6" s="81"/>
      <c r="F6" s="82"/>
      <c r="G6" s="83" t="s">
        <v>0</v>
      </c>
      <c r="H6" s="84">
        <f>SUM(H10:H10)</f>
        <v>0</v>
      </c>
      <c r="I6" s="90"/>
      <c r="J6" s="91"/>
    </row>
    <row r="7" spans="1:9" s="87" customFormat="1" ht="15.75">
      <c r="A7" s="61"/>
      <c r="B7" s="92"/>
      <c r="C7" s="93"/>
      <c r="D7" s="93"/>
      <c r="E7" s="93"/>
      <c r="F7" s="93"/>
      <c r="G7" s="93"/>
      <c r="H7" s="90"/>
      <c r="I7" s="90"/>
    </row>
    <row r="8" spans="1:9" s="87" customFormat="1" ht="43.5" customHeight="1">
      <c r="A8" s="90"/>
      <c r="B8" s="61"/>
      <c r="C8" s="94"/>
      <c r="D8" s="90"/>
      <c r="E8" s="90"/>
      <c r="F8" s="90"/>
      <c r="G8" s="90"/>
      <c r="H8" s="90"/>
      <c r="I8" s="60"/>
    </row>
    <row r="9" spans="1:9" s="95" customFormat="1" ht="44.25" customHeight="1">
      <c r="A9" s="62" t="s">
        <v>25</v>
      </c>
      <c r="B9" s="62" t="s">
        <v>40</v>
      </c>
      <c r="C9" s="63" t="s">
        <v>39</v>
      </c>
      <c r="D9" s="64" t="s">
        <v>53</v>
      </c>
      <c r="E9" s="65" t="s">
        <v>54</v>
      </c>
      <c r="F9" s="66" t="s">
        <v>50</v>
      </c>
      <c r="G9" s="62" t="s">
        <v>41</v>
      </c>
      <c r="H9" s="62" t="s">
        <v>44</v>
      </c>
      <c r="I9" s="79"/>
    </row>
    <row r="10" spans="1:9" s="87" customFormat="1" ht="223.5" customHeight="1">
      <c r="A10" s="53">
        <v>1</v>
      </c>
      <c r="B10" s="68" t="s">
        <v>68</v>
      </c>
      <c r="C10" s="53">
        <v>4</v>
      </c>
      <c r="D10" s="53" t="s">
        <v>56</v>
      </c>
      <c r="E10" s="57"/>
      <c r="F10" s="57"/>
      <c r="G10" s="58"/>
      <c r="H10" s="59">
        <f>ROUND(C10*ROUND(G10,2),2)</f>
        <v>0</v>
      </c>
      <c r="I10" s="60"/>
    </row>
    <row r="11" spans="1:9" s="71" customFormat="1" ht="143.25" customHeight="1">
      <c r="A11" s="104"/>
      <c r="B11" s="107"/>
      <c r="C11" s="106"/>
      <c r="D11" s="148" t="s">
        <v>63</v>
      </c>
      <c r="E11" s="147"/>
      <c r="F11" s="147"/>
      <c r="G11" s="147"/>
      <c r="H11" s="147"/>
      <c r="I11" s="60"/>
    </row>
    <row r="12" spans="1:8" s="87" customFormat="1" ht="153" customHeight="1">
      <c r="A12" s="122"/>
      <c r="B12" s="119"/>
      <c r="C12" s="123"/>
      <c r="D12" s="118"/>
      <c r="E12" s="97"/>
      <c r="F12" s="97"/>
      <c r="G12" s="97"/>
      <c r="H12" s="112"/>
    </row>
    <row r="13" spans="3:12" ht="15">
      <c r="C13" s="2"/>
      <c r="D13" s="20"/>
      <c r="L13" s="20"/>
    </row>
    <row r="14" spans="3:12" ht="15">
      <c r="C14" s="2"/>
      <c r="D14" s="20"/>
      <c r="L14" s="20"/>
    </row>
    <row r="15" spans="3:12" ht="39.75" customHeight="1">
      <c r="C15" s="150"/>
      <c r="D15" s="150"/>
      <c r="E15" s="150"/>
      <c r="F15" s="150"/>
      <c r="G15" s="150"/>
      <c r="H15" s="150"/>
      <c r="L15" s="20"/>
    </row>
    <row r="16" ht="15">
      <c r="L16" s="20"/>
    </row>
    <row r="17" ht="15">
      <c r="L17" s="20"/>
    </row>
    <row r="18" ht="15">
      <c r="L18" s="20"/>
    </row>
    <row r="19" ht="15">
      <c r="L19" s="20"/>
    </row>
    <row r="20" ht="15">
      <c r="L20" s="20"/>
    </row>
    <row r="21" ht="15">
      <c r="L21" s="20"/>
    </row>
    <row r="22" ht="15">
      <c r="L22" s="20"/>
    </row>
    <row r="23" ht="15">
      <c r="L23" s="20"/>
    </row>
    <row r="24" ht="15">
      <c r="L24" s="20"/>
    </row>
    <row r="25" ht="15">
      <c r="L25" s="20"/>
    </row>
  </sheetData>
  <sheetProtection/>
  <mergeCells count="3">
    <mergeCell ref="F1:H1"/>
    <mergeCell ref="C15:H15"/>
    <mergeCell ref="D11:H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5"/>
  <sheetViews>
    <sheetView showGridLines="0" view="pageBreakPreview" zoomScale="85" zoomScaleNormal="86" zoomScaleSheetLayoutView="85" zoomScalePageLayoutView="70" workbookViewId="0" topLeftCell="A1">
      <selection activeCell="C10" sqref="C10:D10"/>
    </sheetView>
  </sheetViews>
  <sheetFormatPr defaultColWidth="9.00390625" defaultRowHeight="12.75"/>
  <cols>
    <col min="1" max="1" width="5.125" style="20" customWidth="1"/>
    <col min="2" max="2" width="63.00390625" style="20" customWidth="1"/>
    <col min="3" max="3" width="7.00390625" style="20" customWidth="1"/>
    <col min="4" max="4" width="11.25390625" style="2" customWidth="1"/>
    <col min="5" max="5" width="19.00390625" style="20" customWidth="1"/>
    <col min="6" max="6" width="17.375" style="20" customWidth="1"/>
    <col min="7" max="7" width="15.875" style="20" customWidth="1"/>
    <col min="8" max="8" width="13.00390625" style="20" customWidth="1"/>
    <col min="9" max="9" width="0.74609375" style="20" hidden="1" customWidth="1"/>
    <col min="10" max="10" width="8.00390625" style="20" customWidth="1"/>
    <col min="11" max="11" width="15.875" style="20" customWidth="1"/>
    <col min="12" max="12" width="15.875" style="6" customWidth="1"/>
    <col min="13" max="13" width="15.875" style="20" customWidth="1"/>
    <col min="14" max="15" width="14.25390625" style="20" customWidth="1"/>
    <col min="16" max="16" width="15.25390625" style="20" customWidth="1"/>
    <col min="17" max="16384" width="9.125" style="20" customWidth="1"/>
  </cols>
  <sheetData>
    <row r="1" spans="1:12" s="87" customFormat="1" ht="18.75" customHeight="1">
      <c r="A1" s="60"/>
      <c r="B1" s="60"/>
      <c r="C1" s="60"/>
      <c r="D1" s="72"/>
      <c r="E1" s="60"/>
      <c r="F1" s="145" t="s">
        <v>61</v>
      </c>
      <c r="G1" s="145"/>
      <c r="H1" s="145"/>
      <c r="I1" s="96"/>
      <c r="L1" s="88"/>
    </row>
    <row r="2" spans="1:15" s="87" customFormat="1" ht="15.75">
      <c r="A2" s="60"/>
      <c r="B2" s="69" t="str">
        <f>'formularz oferty'!C5</f>
        <v>DFP.271.98.2018.KB</v>
      </c>
      <c r="C2" s="60"/>
      <c r="D2" s="60"/>
      <c r="E2" s="60"/>
      <c r="F2" s="60"/>
      <c r="G2" s="69" t="s">
        <v>43</v>
      </c>
      <c r="H2" s="60"/>
      <c r="I2" s="89"/>
      <c r="L2" s="88"/>
      <c r="N2" s="89"/>
      <c r="O2" s="89"/>
    </row>
    <row r="3" spans="1:12" s="87" customFormat="1" ht="15.75">
      <c r="A3" s="60"/>
      <c r="B3" s="60"/>
      <c r="C3" s="60"/>
      <c r="D3" s="72"/>
      <c r="E3" s="60"/>
      <c r="F3" s="60"/>
      <c r="G3" s="60"/>
      <c r="H3" s="60"/>
      <c r="L3" s="88"/>
    </row>
    <row r="4" spans="1:15" s="87" customFormat="1" ht="15.75">
      <c r="A4" s="60"/>
      <c r="B4" s="73" t="s">
        <v>12</v>
      </c>
      <c r="C4" s="74">
        <v>4</v>
      </c>
      <c r="D4" s="75"/>
      <c r="E4" s="76"/>
      <c r="F4" s="77" t="s">
        <v>14</v>
      </c>
      <c r="G4" s="76"/>
      <c r="H4" s="76"/>
      <c r="I4" s="97"/>
      <c r="L4" s="88"/>
      <c r="O4" s="89"/>
    </row>
    <row r="5" spans="1:12" s="87" customFormat="1" ht="15.75">
      <c r="A5" s="79"/>
      <c r="B5" s="60"/>
      <c r="C5" s="76"/>
      <c r="D5" s="75"/>
      <c r="E5" s="76"/>
      <c r="F5" s="76"/>
      <c r="G5" s="76"/>
      <c r="H5" s="76"/>
      <c r="I5" s="97"/>
      <c r="L5" s="88"/>
    </row>
    <row r="6" spans="1:10" s="87" customFormat="1" ht="15.75">
      <c r="A6" s="61"/>
      <c r="B6" s="61"/>
      <c r="C6" s="80"/>
      <c r="D6" s="81"/>
      <c r="E6" s="81"/>
      <c r="F6" s="82"/>
      <c r="G6" s="83" t="s">
        <v>0</v>
      </c>
      <c r="H6" s="84">
        <f>SUM(H10:H110)</f>
        <v>0</v>
      </c>
      <c r="I6" s="91"/>
      <c r="J6" s="91"/>
    </row>
    <row r="7" spans="1:9" s="87" customFormat="1" ht="15.75">
      <c r="A7" s="61"/>
      <c r="B7" s="92"/>
      <c r="C7" s="93"/>
      <c r="D7" s="93"/>
      <c r="E7" s="93"/>
      <c r="F7" s="93"/>
      <c r="G7" s="93"/>
      <c r="H7" s="90"/>
      <c r="I7" s="91"/>
    </row>
    <row r="8" spans="1:8" s="87" customFormat="1" ht="15.75">
      <c r="A8" s="90"/>
      <c r="B8" s="61" t="s">
        <v>10</v>
      </c>
      <c r="C8" s="94"/>
      <c r="D8" s="90"/>
      <c r="E8" s="90"/>
      <c r="F8" s="90"/>
      <c r="G8" s="90"/>
      <c r="H8" s="90"/>
    </row>
    <row r="9" spans="1:8" s="95" customFormat="1" ht="44.25" customHeight="1">
      <c r="A9" s="62" t="s">
        <v>25</v>
      </c>
      <c r="B9" s="62" t="s">
        <v>40</v>
      </c>
      <c r="C9" s="64" t="s">
        <v>39</v>
      </c>
      <c r="D9" s="64" t="s">
        <v>53</v>
      </c>
      <c r="E9" s="65" t="s">
        <v>49</v>
      </c>
      <c r="F9" s="66" t="s">
        <v>50</v>
      </c>
      <c r="G9" s="62" t="s">
        <v>41</v>
      </c>
      <c r="H9" s="62" t="s">
        <v>44</v>
      </c>
    </row>
    <row r="10" spans="1:9" s="95" customFormat="1" ht="203.25" customHeight="1">
      <c r="A10" s="62">
        <v>1</v>
      </c>
      <c r="B10" s="126" t="s">
        <v>69</v>
      </c>
      <c r="C10" s="127">
        <v>40</v>
      </c>
      <c r="D10" s="127" t="s">
        <v>56</v>
      </c>
      <c r="E10" s="114"/>
      <c r="F10" s="114"/>
      <c r="G10" s="62"/>
      <c r="H10" s="59">
        <f>ROUND(C10*ROUND(G10,2),2)</f>
        <v>0</v>
      </c>
      <c r="I10" s="125"/>
    </row>
    <row r="11" spans="1:9" s="87" customFormat="1" ht="266.25" customHeight="1">
      <c r="A11" s="121"/>
      <c r="B11" s="124"/>
      <c r="C11" s="121"/>
      <c r="D11" s="121"/>
      <c r="E11" s="148" t="s">
        <v>63</v>
      </c>
      <c r="F11" s="147"/>
      <c r="G11" s="147"/>
      <c r="H11" s="147"/>
      <c r="I11" s="147"/>
    </row>
    <row r="12" spans="3:12" ht="15">
      <c r="C12" s="2"/>
      <c r="D12" s="20"/>
      <c r="L12" s="20"/>
    </row>
    <row r="13" spans="3:12" ht="15">
      <c r="C13" s="2"/>
      <c r="D13" s="20"/>
      <c r="L13" s="20"/>
    </row>
    <row r="14" spans="3:12" ht="15">
      <c r="C14" s="2"/>
      <c r="D14" s="20"/>
      <c r="L14" s="20"/>
    </row>
    <row r="15" spans="3:12" ht="15">
      <c r="C15" s="2"/>
      <c r="D15" s="20"/>
      <c r="L15" s="20"/>
    </row>
    <row r="16" ht="15">
      <c r="L16" s="20"/>
    </row>
    <row r="17" ht="15">
      <c r="L17" s="20"/>
    </row>
    <row r="18" ht="15">
      <c r="L18" s="20"/>
    </row>
    <row r="19" ht="15">
      <c r="L19" s="20"/>
    </row>
    <row r="20" ht="15">
      <c r="L20" s="20"/>
    </row>
    <row r="21" ht="15">
      <c r="L21" s="20"/>
    </row>
    <row r="22" ht="15">
      <c r="L22" s="20"/>
    </row>
    <row r="23" ht="15">
      <c r="L23" s="20"/>
    </row>
    <row r="24" ht="15">
      <c r="L24" s="20"/>
    </row>
    <row r="25" ht="15">
      <c r="L25" s="20"/>
    </row>
  </sheetData>
  <sheetProtection/>
  <mergeCells count="2">
    <mergeCell ref="F1:H1"/>
    <mergeCell ref="E11:I1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9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6"/>
  <sheetViews>
    <sheetView showGridLines="0" view="pageBreakPreview" zoomScale="85" zoomScaleNormal="86" zoomScaleSheetLayoutView="85" zoomScalePageLayoutView="85" workbookViewId="0" topLeftCell="A1">
      <selection activeCell="C10" sqref="C10:D10"/>
    </sheetView>
  </sheetViews>
  <sheetFormatPr defaultColWidth="9.00390625" defaultRowHeight="12.75"/>
  <cols>
    <col min="1" max="1" width="5.125" style="20" customWidth="1"/>
    <col min="2" max="2" width="74.625" style="20" customWidth="1"/>
    <col min="3" max="3" width="7.00390625" style="20" customWidth="1"/>
    <col min="4" max="4" width="11.25390625" style="2" customWidth="1"/>
    <col min="5" max="5" width="18.00390625" style="20" customWidth="1"/>
    <col min="6" max="6" width="17.375" style="20" customWidth="1"/>
    <col min="7" max="7" width="15.875" style="20" customWidth="1"/>
    <col min="8" max="8" width="16.125" style="20" customWidth="1"/>
    <col min="9" max="9" width="15.125" style="20" customWidth="1"/>
    <col min="10" max="10" width="8.00390625" style="20" customWidth="1"/>
    <col min="11" max="11" width="15.875" style="20" customWidth="1"/>
    <col min="12" max="12" width="15.875" style="6" customWidth="1"/>
    <col min="13" max="13" width="15.875" style="20" customWidth="1"/>
    <col min="14" max="15" width="14.25390625" style="20" customWidth="1"/>
    <col min="16" max="16" width="15.25390625" style="20" customWidth="1"/>
    <col min="17" max="16384" width="9.125" style="20" customWidth="1"/>
  </cols>
  <sheetData>
    <row r="1" spans="1:10" ht="18.75" customHeight="1">
      <c r="A1" s="60"/>
      <c r="B1" s="60"/>
      <c r="C1" s="60"/>
      <c r="D1" s="72"/>
      <c r="E1" s="60"/>
      <c r="F1" s="145" t="s">
        <v>61</v>
      </c>
      <c r="G1" s="145"/>
      <c r="H1" s="145"/>
      <c r="I1" s="96"/>
      <c r="J1" s="87"/>
    </row>
    <row r="2" spans="1:15" ht="15.75">
      <c r="A2" s="60"/>
      <c r="B2" s="69" t="str">
        <f>'formularz oferty'!C5</f>
        <v>DFP.271.98.2018.KB</v>
      </c>
      <c r="C2" s="60"/>
      <c r="D2" s="60"/>
      <c r="E2" s="60"/>
      <c r="F2" s="60"/>
      <c r="G2" s="69" t="s">
        <v>43</v>
      </c>
      <c r="H2" s="60"/>
      <c r="I2" s="89"/>
      <c r="J2" s="87"/>
      <c r="N2" s="3"/>
      <c r="O2" s="3"/>
    </row>
    <row r="3" spans="1:10" ht="15.75">
      <c r="A3" s="60"/>
      <c r="B3" s="60"/>
      <c r="C3" s="60"/>
      <c r="D3" s="72"/>
      <c r="E3" s="60"/>
      <c r="F3" s="60"/>
      <c r="G3" s="60"/>
      <c r="H3" s="60"/>
      <c r="I3" s="87"/>
      <c r="J3" s="87"/>
    </row>
    <row r="4" spans="1:15" ht="15.75">
      <c r="A4" s="60"/>
      <c r="B4" s="73" t="s">
        <v>12</v>
      </c>
      <c r="C4" s="74">
        <v>5</v>
      </c>
      <c r="D4" s="75"/>
      <c r="E4" s="76"/>
      <c r="F4" s="77" t="s">
        <v>14</v>
      </c>
      <c r="G4" s="76"/>
      <c r="H4" s="76"/>
      <c r="I4" s="97"/>
      <c r="J4" s="87"/>
      <c r="O4" s="3"/>
    </row>
    <row r="5" spans="1:10" ht="15.75">
      <c r="A5" s="79"/>
      <c r="B5" s="60"/>
      <c r="C5" s="76"/>
      <c r="D5" s="75"/>
      <c r="E5" s="76"/>
      <c r="F5" s="76"/>
      <c r="G5" s="76"/>
      <c r="H5" s="76"/>
      <c r="I5" s="97"/>
      <c r="J5" s="87"/>
    </row>
    <row r="6" spans="1:12" ht="15.75">
      <c r="A6" s="61"/>
      <c r="B6" s="61"/>
      <c r="C6" s="80"/>
      <c r="D6" s="81"/>
      <c r="E6" s="81"/>
      <c r="F6" s="82"/>
      <c r="G6" s="83" t="s">
        <v>0</v>
      </c>
      <c r="H6" s="84">
        <f>SUM(H10:H10)</f>
        <v>0</v>
      </c>
      <c r="I6" s="91"/>
      <c r="J6" s="91"/>
      <c r="L6" s="20"/>
    </row>
    <row r="7" spans="1:12" ht="15.75">
      <c r="A7" s="61"/>
      <c r="B7" s="92"/>
      <c r="C7" s="93"/>
      <c r="D7" s="93"/>
      <c r="E7" s="93"/>
      <c r="F7" s="93"/>
      <c r="G7" s="93"/>
      <c r="H7" s="90"/>
      <c r="I7" s="91"/>
      <c r="J7" s="87"/>
      <c r="L7" s="20"/>
    </row>
    <row r="8" spans="1:12" ht="15.75">
      <c r="A8" s="90"/>
      <c r="B8" s="61" t="s">
        <v>65</v>
      </c>
      <c r="C8" s="94"/>
      <c r="D8" s="90"/>
      <c r="E8" s="90"/>
      <c r="F8" s="90"/>
      <c r="G8" s="90"/>
      <c r="H8" s="90"/>
      <c r="I8" s="87"/>
      <c r="J8" s="87"/>
      <c r="L8" s="20"/>
    </row>
    <row r="9" spans="1:10" s="5" customFormat="1" ht="44.25" customHeight="1">
      <c r="A9" s="62" t="s">
        <v>25</v>
      </c>
      <c r="B9" s="62" t="s">
        <v>40</v>
      </c>
      <c r="C9" s="64" t="s">
        <v>39</v>
      </c>
      <c r="D9" s="64" t="s">
        <v>53</v>
      </c>
      <c r="E9" s="65" t="s">
        <v>49</v>
      </c>
      <c r="F9" s="66" t="s">
        <v>50</v>
      </c>
      <c r="G9" s="62" t="s">
        <v>41</v>
      </c>
      <c r="H9" s="62" t="s">
        <v>44</v>
      </c>
      <c r="I9" s="95"/>
      <c r="J9" s="95"/>
    </row>
    <row r="10" spans="1:10" s="5" customFormat="1" ht="198" customHeight="1">
      <c r="A10" s="56">
        <v>1</v>
      </c>
      <c r="B10" s="126" t="s">
        <v>70</v>
      </c>
      <c r="C10" s="127">
        <v>20</v>
      </c>
      <c r="D10" s="127" t="s">
        <v>56</v>
      </c>
      <c r="E10" s="114"/>
      <c r="F10" s="114"/>
      <c r="G10" s="62"/>
      <c r="H10" s="59">
        <f>ROUND(C12*ROUND(G12,2),2)</f>
        <v>0</v>
      </c>
      <c r="I10" s="95"/>
      <c r="J10" s="95"/>
    </row>
    <row r="11" spans="1:10" s="5" customFormat="1" ht="44.25" customHeight="1">
      <c r="A11" s="115"/>
      <c r="B11" s="115"/>
      <c r="C11" s="116"/>
      <c r="D11" s="116"/>
      <c r="E11" s="117"/>
      <c r="F11" s="117"/>
      <c r="G11" s="115"/>
      <c r="H11" s="115"/>
      <c r="I11" s="95"/>
      <c r="J11" s="95"/>
    </row>
    <row r="12" spans="1:12" ht="200.25" customHeight="1">
      <c r="A12" s="118"/>
      <c r="B12" s="119"/>
      <c r="C12" s="118"/>
      <c r="D12" s="118"/>
      <c r="E12" s="151" t="s">
        <v>63</v>
      </c>
      <c r="F12" s="152"/>
      <c r="G12" s="152"/>
      <c r="H12" s="15"/>
      <c r="I12" s="87"/>
      <c r="J12" s="87"/>
      <c r="L12" s="20"/>
    </row>
    <row r="13" spans="3:12" ht="15">
      <c r="C13" s="2"/>
      <c r="D13" s="20"/>
      <c r="L13" s="20"/>
    </row>
    <row r="14" spans="3:12" ht="15">
      <c r="C14" s="2"/>
      <c r="D14" s="20"/>
      <c r="L14" s="20"/>
    </row>
    <row r="15" spans="3:12" ht="15">
      <c r="C15" s="2"/>
      <c r="D15" s="20"/>
      <c r="L15" s="20"/>
    </row>
    <row r="16" spans="3:12" ht="15">
      <c r="C16" s="2"/>
      <c r="D16" s="20"/>
      <c r="L16" s="20"/>
    </row>
    <row r="17" ht="15">
      <c r="L17" s="20"/>
    </row>
    <row r="18" ht="15">
      <c r="L18" s="20"/>
    </row>
    <row r="19" ht="15">
      <c r="L19" s="20"/>
    </row>
    <row r="20" ht="15">
      <c r="L20" s="20"/>
    </row>
    <row r="21" ht="15">
      <c r="L21" s="20"/>
    </row>
    <row r="22" ht="15">
      <c r="L22" s="20"/>
    </row>
    <row r="23" ht="15">
      <c r="L23" s="20"/>
    </row>
    <row r="24" ht="15">
      <c r="L24" s="20"/>
    </row>
    <row r="25" ht="15">
      <c r="L25" s="20"/>
    </row>
    <row r="26" ht="15">
      <c r="L26" s="20"/>
    </row>
  </sheetData>
  <sheetProtection/>
  <mergeCells count="2">
    <mergeCell ref="F1:H1"/>
    <mergeCell ref="E12:G12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5"/>
  <sheetViews>
    <sheetView showGridLines="0" tabSelected="1" view="pageBreakPreview" zoomScale="86" zoomScaleNormal="86" zoomScaleSheetLayoutView="86" zoomScalePageLayoutView="85" workbookViewId="0" topLeftCell="A1">
      <selection activeCell="E10" sqref="E10"/>
    </sheetView>
  </sheetViews>
  <sheetFormatPr defaultColWidth="9.00390625" defaultRowHeight="12.75"/>
  <cols>
    <col min="1" max="1" width="5.125" style="20" customWidth="1"/>
    <col min="2" max="2" width="63.00390625" style="20" customWidth="1"/>
    <col min="3" max="3" width="7.00390625" style="20" customWidth="1"/>
    <col min="4" max="4" width="11.25390625" style="2" customWidth="1"/>
    <col min="5" max="5" width="24.375" style="20" customWidth="1"/>
    <col min="6" max="6" width="17.375" style="20" customWidth="1"/>
    <col min="7" max="7" width="15.875" style="20" customWidth="1"/>
    <col min="8" max="8" width="16.125" style="20" customWidth="1"/>
    <col min="9" max="9" width="15.125" style="20" customWidth="1"/>
    <col min="10" max="10" width="8.00390625" style="20" customWidth="1"/>
    <col min="11" max="11" width="15.875" style="20" customWidth="1"/>
    <col min="12" max="12" width="15.875" style="6" customWidth="1"/>
    <col min="13" max="13" width="15.875" style="20" customWidth="1"/>
    <col min="14" max="15" width="14.25390625" style="20" customWidth="1"/>
    <col min="16" max="16" width="15.25390625" style="20" customWidth="1"/>
    <col min="17" max="16384" width="9.125" style="20" customWidth="1"/>
  </cols>
  <sheetData>
    <row r="1" spans="1:12" s="87" customFormat="1" ht="18.75" customHeight="1">
      <c r="A1" s="60"/>
      <c r="B1" s="60"/>
      <c r="C1" s="60"/>
      <c r="D1" s="72"/>
      <c r="E1" s="60"/>
      <c r="F1" s="145" t="s">
        <v>62</v>
      </c>
      <c r="G1" s="145"/>
      <c r="H1" s="145"/>
      <c r="I1" s="96"/>
      <c r="L1" s="88"/>
    </row>
    <row r="2" spans="2:15" s="60" customFormat="1" ht="15.75">
      <c r="B2" s="69" t="str">
        <f>'formularz oferty'!C5</f>
        <v>DFP.271.98.2018.KB</v>
      </c>
      <c r="G2" s="69" t="s">
        <v>43</v>
      </c>
      <c r="I2" s="69"/>
      <c r="L2" s="99"/>
      <c r="N2" s="69"/>
      <c r="O2" s="69"/>
    </row>
    <row r="3" spans="4:12" s="60" customFormat="1" ht="15.75">
      <c r="D3" s="72"/>
      <c r="L3" s="99"/>
    </row>
    <row r="4" spans="2:15" s="60" customFormat="1" ht="15.75">
      <c r="B4" s="73" t="s">
        <v>12</v>
      </c>
      <c r="C4" s="74">
        <v>6</v>
      </c>
      <c r="D4" s="75"/>
      <c r="E4" s="76"/>
      <c r="F4" s="77" t="s">
        <v>14</v>
      </c>
      <c r="G4" s="76"/>
      <c r="H4" s="76"/>
      <c r="I4" s="76"/>
      <c r="L4" s="99"/>
      <c r="O4" s="69"/>
    </row>
    <row r="5" spans="1:12" s="60" customFormat="1" ht="15.75">
      <c r="A5" s="79"/>
      <c r="C5" s="76"/>
      <c r="D5" s="75"/>
      <c r="E5" s="76"/>
      <c r="F5" s="76"/>
      <c r="G5" s="76"/>
      <c r="H5" s="76"/>
      <c r="I5" s="76"/>
      <c r="L5" s="99"/>
    </row>
    <row r="6" spans="1:10" s="60" customFormat="1" ht="15.75">
      <c r="A6" s="61"/>
      <c r="B6" s="61"/>
      <c r="C6" s="80"/>
      <c r="D6" s="81"/>
      <c r="E6" s="81"/>
      <c r="F6" s="82"/>
      <c r="G6" s="83" t="s">
        <v>0</v>
      </c>
      <c r="H6" s="84">
        <f>SUM(H10:H10)</f>
        <v>0</v>
      </c>
      <c r="I6" s="90"/>
      <c r="J6" s="90"/>
    </row>
    <row r="7" spans="1:9" s="60" customFormat="1" ht="15.75">
      <c r="A7" s="61"/>
      <c r="B7" s="92"/>
      <c r="C7" s="93"/>
      <c r="D7" s="93"/>
      <c r="E7" s="93"/>
      <c r="F7" s="93"/>
      <c r="G7" s="93"/>
      <c r="H7" s="90"/>
      <c r="I7" s="90"/>
    </row>
    <row r="8" spans="1:8" s="60" customFormat="1" ht="15.75">
      <c r="A8" s="90"/>
      <c r="B8" s="61"/>
      <c r="C8" s="94"/>
      <c r="D8" s="90"/>
      <c r="E8" s="90"/>
      <c r="F8" s="90"/>
      <c r="G8" s="90"/>
      <c r="H8" s="90"/>
    </row>
    <row r="9" spans="1:8" s="79" customFormat="1" ht="44.25" customHeight="1">
      <c r="A9" s="62" t="s">
        <v>25</v>
      </c>
      <c r="B9" s="62" t="s">
        <v>40</v>
      </c>
      <c r="C9" s="64" t="s">
        <v>39</v>
      </c>
      <c r="D9" s="64" t="s">
        <v>53</v>
      </c>
      <c r="E9" s="65" t="s">
        <v>49</v>
      </c>
      <c r="F9" s="66" t="s">
        <v>50</v>
      </c>
      <c r="G9" s="62" t="s">
        <v>41</v>
      </c>
      <c r="H9" s="62" t="s">
        <v>44</v>
      </c>
    </row>
    <row r="10" spans="1:8" s="60" customFormat="1" ht="216" customHeight="1">
      <c r="A10" s="53">
        <v>1</v>
      </c>
      <c r="B10" s="54" t="s">
        <v>71</v>
      </c>
      <c r="C10" s="98">
        <v>20</v>
      </c>
      <c r="D10" s="53" t="s">
        <v>56</v>
      </c>
      <c r="E10" s="57"/>
      <c r="F10" s="57"/>
      <c r="G10" s="58"/>
      <c r="H10" s="59">
        <f>ROUND(C10*ROUND(G10,2),2)</f>
        <v>0</v>
      </c>
    </row>
    <row r="11" spans="1:8" s="60" customFormat="1" ht="198.75" customHeight="1">
      <c r="A11" s="104"/>
      <c r="B11" s="105"/>
      <c r="C11" s="106"/>
      <c r="D11" s="104"/>
      <c r="E11" s="107"/>
      <c r="F11" s="107"/>
      <c r="G11" s="107"/>
      <c r="H11" s="108"/>
    </row>
    <row r="12" spans="1:8" s="60" customFormat="1" ht="121.5" customHeight="1">
      <c r="A12" s="109"/>
      <c r="B12" s="110"/>
      <c r="C12" s="111"/>
      <c r="D12" s="155" t="s">
        <v>63</v>
      </c>
      <c r="E12" s="156"/>
      <c r="F12" s="156"/>
      <c r="G12" s="156"/>
      <c r="H12" s="156"/>
    </row>
    <row r="13" spans="1:8" s="60" customFormat="1" ht="121.5" customHeight="1">
      <c r="A13" s="109"/>
      <c r="B13" s="110"/>
      <c r="C13" s="111"/>
      <c r="D13" s="156"/>
      <c r="E13" s="156"/>
      <c r="F13" s="156"/>
      <c r="G13" s="156"/>
      <c r="H13" s="156"/>
    </row>
    <row r="14" spans="1:8" s="60" customFormat="1" ht="56.25" customHeight="1">
      <c r="A14" s="109"/>
      <c r="B14" s="110"/>
      <c r="C14" s="111"/>
      <c r="D14" s="109"/>
      <c r="E14" s="76"/>
      <c r="F14" s="76"/>
      <c r="G14" s="76"/>
      <c r="H14" s="112"/>
    </row>
    <row r="15" s="29" customFormat="1" ht="15"/>
    <row r="16" spans="3:8" s="29" customFormat="1" ht="15">
      <c r="C16" s="153"/>
      <c r="D16" s="154"/>
      <c r="E16" s="154"/>
      <c r="F16" s="154"/>
      <c r="G16" s="154"/>
      <c r="H16" s="154"/>
    </row>
    <row r="17" spans="3:8" s="29" customFormat="1" ht="36" customHeight="1">
      <c r="C17" s="154"/>
      <c r="D17" s="154"/>
      <c r="E17" s="154"/>
      <c r="F17" s="154"/>
      <c r="G17" s="154"/>
      <c r="H17" s="154"/>
    </row>
    <row r="18" s="29" customFormat="1" ht="15"/>
    <row r="19" s="29" customFormat="1" ht="15"/>
    <row r="20" s="29" customFormat="1" ht="15"/>
    <row r="21" s="29" customFormat="1" ht="15"/>
    <row r="22" s="29" customFormat="1" ht="15">
      <c r="D22" s="44"/>
    </row>
    <row r="23" ht="15">
      <c r="L23" s="20"/>
    </row>
    <row r="24" ht="15">
      <c r="L24" s="20"/>
    </row>
    <row r="25" ht="15">
      <c r="L25" s="20"/>
    </row>
  </sheetData>
  <sheetProtection/>
  <mergeCells count="3">
    <mergeCell ref="F1:H1"/>
    <mergeCell ref="C16:H17"/>
    <mergeCell ref="D12:H13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9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2017-03-29T10:47:11Z</cp:lastPrinted>
  <dcterms:created xsi:type="dcterms:W3CDTF">2003-05-16T10:10:29Z</dcterms:created>
  <dcterms:modified xsi:type="dcterms:W3CDTF">2018-05-21T10:26:20Z</dcterms:modified>
  <cp:category/>
  <cp:version/>
  <cp:contentType/>
  <cp:contentStatus/>
</cp:coreProperties>
</file>