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300" windowWidth="23250" windowHeight="12030" tabRatio="818" activeTab="1"/>
  </bookViews>
  <sheets>
    <sheet name="formularz oferty" sheetId="1" r:id="rId1"/>
    <sheet name="część 1" sheetId="2" r:id="rId2"/>
    <sheet name="część 2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<sst xmlns="http://schemas.openxmlformats.org/spreadsheetml/2006/main" count="94" uniqueCount="76">
  <si>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Cena brutto:</t>
  </si>
  <si>
    <t>1.</t>
  </si>
  <si>
    <t>2.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</si>
  <si>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</si>
  <si>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</si>
  <si>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</si>
  <si>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</si>
  <si>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</si>
  <si>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</si>
  <si>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</si>
  <si>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</si>
  <si>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</si>
  <si>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</si>
  <si>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</si>
  <si>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</si>
  <si>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</si>
  <si>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</si>
  <si>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</si>
  <si>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</si>
  <si>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Ilość sztuk w opakowaniu jednostkowym</t>
  </si>
  <si>
    <t>Oferowana ilość opakowań jednostkowych</t>
  </si>
  <si>
    <t>Cena brutto jednego opakowania jednostkowego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</si>
  <si>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</si>
  <si>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</si>
  <si>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</si>
  <si>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</si>
  <si>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</si>
  <si>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</si>
  <si>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</si>
  <si>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</si>
  <si>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</si>
  <si>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</si>
  <si>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</si>
  <si>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</si>
  <si>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</si>
  <si>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</si>
  <si>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</si>
  <si>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</si>
  <si>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</si>
  <si>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</si>
  <si>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</si>
  <si>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</si>
  <si>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</si>
  <si>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</si>
  <si>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</si>
  <si>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</si>
  <si>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Postać/ Opakowanie</t>
  </si>
  <si>
    <t>Oświadczamy, ze jesteśmy małym lub średnim przedsiębiorstywem: TAK / NIE ( niepotrzebne skreślić)</t>
  </si>
  <si>
    <t>załącznik nr …… do umowy</t>
  </si>
  <si>
    <t>Oświadczamy, że zamówienie będziemy wykonywać do czasu wyczerpania ilości produktów określonych w załączniku nr 1a do specyfikacji, nie dłużej jednak niż przez 6 miesięcy</t>
  </si>
  <si>
    <t>DFZP-BZ-271-244/2017</t>
  </si>
  <si>
    <t>Część</t>
  </si>
  <si>
    <t>część 1</t>
  </si>
  <si>
    <t>część 2</t>
  </si>
  <si>
    <t>Szacunkowa ilość dostaw/ 6 m-cy</t>
  </si>
  <si>
    <t xml:space="preserve"> ilość </t>
  </si>
  <si>
    <t>dostaw</t>
  </si>
  <si>
    <t>Cena brutto 1 dostawy</t>
  </si>
  <si>
    <t xml:space="preserve">1. </t>
  </si>
  <si>
    <t>Nazwa Handlowa</t>
  </si>
  <si>
    <t>Producent/
nr katalogowy</t>
  </si>
  <si>
    <t>Cena jednostkowa brutto</t>
  </si>
  <si>
    <t>Radium dichloridum Ra223*</t>
  </si>
  <si>
    <t>1100 kBq/ml, 6 ml</t>
  </si>
  <si>
    <t>roztwór do wstrzykiwań, fiolka 6 ml</t>
  </si>
  <si>
    <t>* wykaz B Obwieszczenia Ministra Zdrowia aktualny na dzień składania oferty</t>
  </si>
  <si>
    <t>4.</t>
  </si>
  <si>
    <t>5.</t>
  </si>
  <si>
    <t>6.</t>
  </si>
  <si>
    <t>7.</t>
  </si>
  <si>
    <r>
      <t xml:space="preserve">Generator radionuklidowy </t>
    </r>
    <r>
      <rPr>
        <vertAlign val="superscript"/>
        <sz val="11"/>
        <rFont val="Times New Roman"/>
        <family val="1"/>
      </rPr>
      <t>99</t>
    </r>
    <r>
      <rPr>
        <sz val="11"/>
        <rFont val="Times New Roman"/>
        <family val="1"/>
      </rPr>
      <t>Mo/</t>
    </r>
    <r>
      <rPr>
        <vertAlign val="superscript"/>
        <sz val="11"/>
        <rFont val="Times New Roman"/>
        <family val="1"/>
      </rPr>
      <t>99m</t>
    </r>
    <r>
      <rPr>
        <sz val="11"/>
        <rFont val="Times New Roman"/>
        <family val="1"/>
      </rPr>
      <t xml:space="preserve">Tc (atestowana aktywność 10 GBq na środę) </t>
    </r>
  </si>
  <si>
    <t>Podmiot Odpowiedzialny</t>
  </si>
  <si>
    <t>Kod EAN</t>
  </si>
  <si>
    <t>Nazwa</t>
  </si>
  <si>
    <t>Dotyczy części 2: 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</si>
  <si>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Dostawa radiofarmaceutyków.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</si>
</sst>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44" fontId="4" fillId="34" borderId="11" xfId="67" applyNumberFormat="1" applyFont="1" applyFill="1" applyBorder="1" applyAlignment="1" applyProtection="1">
      <alignment horizontal="left" vertical="top" wrapText="1"/>
      <protection locked="0"/>
    </xf>
    <xf numFmtId="3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3" fontId="4" fillId="33" borderId="11" xfId="42" applyNumberFormat="1" applyFont="1" applyFill="1" applyBorder="1" applyAlignment="1">
      <alignment horizontal="right" vertical="top" wrapText="1"/>
    </xf>
    <xf numFmtId="44" fontId="4" fillId="34" borderId="0" xfId="67" applyNumberFormat="1" applyFont="1" applyFill="1" applyBorder="1" applyAlignment="1" applyProtection="1">
      <alignment horizontal="left" vertical="top" wrapText="1"/>
      <protection locked="0"/>
    </xf>
    <xf numFmtId="4" fontId="5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33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3" fontId="5" fillId="33" borderId="10" xfId="42" applyNumberFormat="1" applyFont="1" applyFill="1" applyBorder="1" applyAlignment="1" applyProtection="1">
      <alignment horizontal="center" vertical="top" wrapText="1"/>
      <protection locked="0"/>
    </xf>
    <xf numFmtId="3" fontId="5" fillId="33" borderId="13" xfId="42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3" fontId="5" fillId="33" borderId="10" xfId="42" applyNumberFormat="1" applyFont="1" applyFill="1" applyBorder="1" applyAlignment="1">
      <alignment horizontal="center" vertical="top" wrapText="1"/>
    </xf>
    <xf numFmtId="3" fontId="5" fillId="33" borderId="13" xfId="42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" fontId="4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9"/>
  <sheetViews>
    <sheetView showGridLines="0" zoomScale="115" zoomScaleNormal="115" zoomScaleSheetLayoutView="85" zoomScalePageLayoutView="115" workbookViewId="0" topLeftCell="A1">
      <selection activeCell="D10" sqref="D10:E10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1.625" style="17" customWidth="1"/>
    <col min="6" max="9" width="9.125" style="8" customWidth="1"/>
    <col min="10" max="10" width="22.25390625" style="8" customWidth="1"/>
    <col min="11" max="12" width="16.125" style="8" customWidth="1"/>
    <col min="13" max="16384" width="9.125" style="8" customWidth="1"/>
  </cols>
  <sheetData>
    <row r="1" ht="15">
      <c r="E1" s="6" t="s">
        <v>41</v>
      </c>
    </row>
    <row r="2" spans="3:5" ht="15">
      <c r="C2" s="16"/>
      <c r="D2" s="16" t="s">
        <v>40</v>
      </c>
      <c r="E2" s="16"/>
    </row>
    <row r="4" spans="3:4" ht="15">
      <c r="C4" s="8" t="s">
        <v>31</v>
      </c>
      <c r="D4" s="8" t="s">
        <v>50</v>
      </c>
    </row>
    <row r="6" spans="3:5" ht="15">
      <c r="C6" s="8" t="s">
        <v>30</v>
      </c>
      <c r="D6" s="42" t="s">
        <v>75</v>
      </c>
      <c r="E6" s="42"/>
    </row>
    <row r="8" spans="3:5" ht="15">
      <c r="C8" s="33" t="s">
        <v>25</v>
      </c>
      <c r="D8" s="60"/>
      <c r="E8" s="61"/>
    </row>
    <row r="9" spans="3:5" ht="15">
      <c r="C9" s="33" t="s">
        <v>32</v>
      </c>
      <c r="D9" s="58"/>
      <c r="E9" s="59"/>
    </row>
    <row r="10" spans="3:5" ht="15">
      <c r="C10" s="33" t="s">
        <v>24</v>
      </c>
      <c r="D10" s="56"/>
      <c r="E10" s="57"/>
    </row>
    <row r="11" spans="3:5" ht="15">
      <c r="C11" s="33" t="s">
        <v>34</v>
      </c>
      <c r="D11" s="56"/>
      <c r="E11" s="57"/>
    </row>
    <row r="12" spans="3:5" ht="15">
      <c r="C12" s="33" t="s">
        <v>35</v>
      </c>
      <c r="D12" s="56"/>
      <c r="E12" s="57"/>
    </row>
    <row r="13" spans="3:5" ht="15">
      <c r="C13" s="33" t="s">
        <v>36</v>
      </c>
      <c r="D13" s="56"/>
      <c r="E13" s="57"/>
    </row>
    <row r="14" spans="3:5" ht="15">
      <c r="C14" s="33" t="s">
        <v>37</v>
      </c>
      <c r="D14" s="56"/>
      <c r="E14" s="57"/>
    </row>
    <row r="15" spans="3:5" ht="15">
      <c r="C15" s="33" t="s">
        <v>38</v>
      </c>
      <c r="D15" s="56"/>
      <c r="E15" s="57"/>
    </row>
    <row r="16" spans="3:5" ht="15">
      <c r="C16" s="33" t="s">
        <v>39</v>
      </c>
      <c r="D16" s="56"/>
      <c r="E16" s="57"/>
    </row>
    <row r="17" spans="4:5" ht="15">
      <c r="D17" s="5"/>
      <c r="E17" s="20"/>
    </row>
    <row r="18" spans="3:5" ht="15">
      <c r="C18" s="54" t="s">
        <v>33</v>
      </c>
      <c r="D18" s="53"/>
      <c r="E18" s="21"/>
    </row>
    <row r="19" spans="4:5" ht="15">
      <c r="D19" s="1"/>
      <c r="E19" s="21"/>
    </row>
    <row r="20" spans="3:5" ht="21" customHeight="1">
      <c r="C20" s="37" t="s">
        <v>51</v>
      </c>
      <c r="D20" s="35" t="s">
        <v>0</v>
      </c>
      <c r="E20" s="5"/>
    </row>
    <row r="21" spans="3:5" ht="15">
      <c r="C21" s="33" t="s">
        <v>52</v>
      </c>
      <c r="D21" s="34">
        <f>'część 1'!F$6</f>
        <v>0</v>
      </c>
      <c r="E21" s="22"/>
    </row>
    <row r="22" spans="3:5" ht="15">
      <c r="C22" s="33" t="s">
        <v>53</v>
      </c>
      <c r="D22" s="34">
        <f>'część 2'!H$6</f>
        <v>0</v>
      </c>
      <c r="E22" s="22"/>
    </row>
    <row r="23" spans="3:5" ht="15">
      <c r="C23" s="36"/>
      <c r="D23" s="39"/>
      <c r="E23" s="22"/>
    </row>
    <row r="24" spans="2:5" ht="21" customHeight="1">
      <c r="B24" s="8" t="s">
        <v>1</v>
      </c>
      <c r="C24" s="53" t="s">
        <v>29</v>
      </c>
      <c r="D24" s="54"/>
      <c r="E24" s="55"/>
    </row>
    <row r="25" spans="2:5" ht="41.25" customHeight="1">
      <c r="B25" s="8" t="s">
        <v>2</v>
      </c>
      <c r="C25" s="52" t="s">
        <v>49</v>
      </c>
      <c r="D25" s="52"/>
      <c r="E25" s="52"/>
    </row>
    <row r="26" spans="2:5" s="23" customFormat="1" ht="69.75" customHeight="1">
      <c r="B26" s="8" t="s">
        <v>66</v>
      </c>
      <c r="C26" s="42" t="s">
        <v>74</v>
      </c>
      <c r="D26" s="42"/>
      <c r="E26" s="42"/>
    </row>
    <row r="27" spans="2:5" ht="36" customHeight="1">
      <c r="B27" s="8" t="s">
        <v>67</v>
      </c>
      <c r="C27" s="42" t="s">
        <v>17</v>
      </c>
      <c r="D27" s="43"/>
      <c r="E27" s="43"/>
    </row>
    <row r="28" spans="2:5" ht="32.25" customHeight="1">
      <c r="B28" s="8" t="s">
        <v>68</v>
      </c>
      <c r="C28" s="49" t="s">
        <v>22</v>
      </c>
      <c r="D28" s="50"/>
      <c r="E28" s="50"/>
    </row>
    <row r="29" spans="2:5" ht="39" customHeight="1">
      <c r="B29" s="8" t="s">
        <v>69</v>
      </c>
      <c r="C29" s="42" t="s">
        <v>23</v>
      </c>
      <c r="D29" s="43"/>
      <c r="E29" s="43"/>
    </row>
    <row r="30" spans="2:5" ht="23.25" customHeight="1">
      <c r="B30" s="8" t="s">
        <v>3</v>
      </c>
      <c r="C30" s="47" t="s">
        <v>47</v>
      </c>
      <c r="D30" s="47"/>
      <c r="E30" s="47"/>
    </row>
    <row r="31" spans="2:5" ht="33.75" customHeight="1">
      <c r="B31" s="8" t="s">
        <v>14</v>
      </c>
      <c r="C31" s="51" t="s">
        <v>45</v>
      </c>
      <c r="D31" s="51"/>
      <c r="E31" s="51"/>
    </row>
    <row r="32" spans="3:5" ht="33.75" customHeight="1">
      <c r="C32" s="47" t="s">
        <v>43</v>
      </c>
      <c r="D32" s="47"/>
      <c r="E32" s="47"/>
    </row>
    <row r="33" spans="3:5" ht="30" customHeight="1">
      <c r="C33" s="48" t="s">
        <v>44</v>
      </c>
      <c r="D33" s="48"/>
      <c r="E33" s="48"/>
    </row>
    <row r="34" spans="2:5" ht="18" customHeight="1">
      <c r="B34" s="8" t="s">
        <v>27</v>
      </c>
      <c r="C34" s="4" t="s">
        <v>4</v>
      </c>
      <c r="D34" s="1"/>
      <c r="E34" s="8"/>
    </row>
    <row r="35" spans="2:5" ht="18" customHeight="1">
      <c r="B35" s="25"/>
      <c r="C35" s="44" t="s">
        <v>15</v>
      </c>
      <c r="D35" s="45"/>
      <c r="E35" s="46"/>
    </row>
    <row r="36" spans="3:5" ht="18" customHeight="1">
      <c r="C36" s="44" t="s">
        <v>5</v>
      </c>
      <c r="D36" s="46"/>
      <c r="E36" s="19"/>
    </row>
    <row r="37" spans="3:5" ht="18" customHeight="1">
      <c r="C37" s="63"/>
      <c r="D37" s="64"/>
      <c r="E37" s="19"/>
    </row>
    <row r="38" spans="3:5" ht="18" customHeight="1">
      <c r="C38" s="63"/>
      <c r="D38" s="64"/>
      <c r="E38" s="19"/>
    </row>
    <row r="39" spans="3:5" ht="18" customHeight="1">
      <c r="C39" s="63"/>
      <c r="D39" s="64"/>
      <c r="E39" s="19"/>
    </row>
    <row r="40" spans="3:5" ht="18" customHeight="1">
      <c r="C40" s="27" t="s">
        <v>7</v>
      </c>
      <c r="D40" s="27"/>
      <c r="E40" s="6"/>
    </row>
    <row r="41" spans="3:5" ht="18" customHeight="1">
      <c r="C41" s="44" t="s">
        <v>16</v>
      </c>
      <c r="D41" s="45"/>
      <c r="E41" s="46"/>
    </row>
    <row r="42" spans="3:5" ht="18" customHeight="1">
      <c r="C42" s="28" t="s">
        <v>5</v>
      </c>
      <c r="D42" s="26" t="s">
        <v>6</v>
      </c>
      <c r="E42" s="29" t="s">
        <v>8</v>
      </c>
    </row>
    <row r="43" spans="3:5" ht="18" customHeight="1">
      <c r="C43" s="30"/>
      <c r="D43" s="26"/>
      <c r="E43" s="31"/>
    </row>
    <row r="44" spans="3:5" ht="18" customHeight="1">
      <c r="C44" s="30"/>
      <c r="D44" s="26"/>
      <c r="E44" s="31"/>
    </row>
    <row r="45" spans="3:5" ht="18" customHeight="1">
      <c r="C45" s="27"/>
      <c r="D45" s="27"/>
      <c r="E45" s="6"/>
    </row>
    <row r="46" spans="3:5" ht="18" customHeight="1">
      <c r="C46" s="44" t="s">
        <v>18</v>
      </c>
      <c r="D46" s="45"/>
      <c r="E46" s="46"/>
    </row>
    <row r="47" spans="3:5" ht="18" customHeight="1">
      <c r="C47" s="44" t="s">
        <v>9</v>
      </c>
      <c r="D47" s="46"/>
      <c r="E47" s="19"/>
    </row>
    <row r="48" spans="3:5" ht="18" customHeight="1">
      <c r="C48" s="62"/>
      <c r="D48" s="62"/>
      <c r="E48" s="19"/>
    </row>
    <row r="49" spans="3:5" ht="34.5" customHeight="1">
      <c r="C49" s="18"/>
      <c r="D49" s="24"/>
      <c r="E49" s="24"/>
    </row>
  </sheetData>
  <sheetProtection/>
  <mergeCells count="30">
    <mergeCell ref="C48:D48"/>
    <mergeCell ref="C37:D37"/>
    <mergeCell ref="C38:D38"/>
    <mergeCell ref="C39:D39"/>
    <mergeCell ref="C41:E41"/>
    <mergeCell ref="C47:D47"/>
    <mergeCell ref="C46:E46"/>
    <mergeCell ref="D6:E6"/>
    <mergeCell ref="D13:E13"/>
    <mergeCell ref="C18:D18"/>
    <mergeCell ref="D11:E11"/>
    <mergeCell ref="D14:E14"/>
    <mergeCell ref="D8:E8"/>
    <mergeCell ref="C25:E25"/>
    <mergeCell ref="C24:E24"/>
    <mergeCell ref="C26:E26"/>
    <mergeCell ref="D16:E16"/>
    <mergeCell ref="D15:E15"/>
    <mergeCell ref="D9:E9"/>
    <mergeCell ref="D10:E10"/>
    <mergeCell ref="D12:E12"/>
    <mergeCell ref="C27:E27"/>
    <mergeCell ref="C35:E35"/>
    <mergeCell ref="C30:E30"/>
    <mergeCell ref="C33:E33"/>
    <mergeCell ref="C36:D36"/>
    <mergeCell ref="C29:E29"/>
    <mergeCell ref="C28:E28"/>
    <mergeCell ref="C32:E32"/>
    <mergeCell ref="C31:E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14"/>
  <sheetViews>
    <sheetView showGridLines="0" tabSelected="1" zoomScale="85" zoomScaleNormal="85" zoomScalePageLayoutView="85" workbookViewId="0" topLeftCell="A1">
      <selection activeCell="B24" sqref="B24"/>
    </sheetView>
  </sheetViews>
  <sheetFormatPr defaultColWidth="9.00390625" defaultRowHeight="12.75"/>
  <cols>
    <col min="1" max="1" width="5.125" style="1" customWidth="1"/>
    <col min="2" max="2" width="38.75390625" style="1" customWidth="1"/>
    <col min="3" max="3" width="9.75390625" style="21" customWidth="1"/>
    <col min="4" max="4" width="15.125" style="1" customWidth="1"/>
    <col min="5" max="5" width="40.00390625" style="1" customWidth="1"/>
    <col min="6" max="6" width="25.625" style="1" customWidth="1"/>
    <col min="7" max="8" width="22.375" style="1" customWidth="1"/>
    <col min="9" max="10" width="14.25390625" style="1" customWidth="1"/>
    <col min="11" max="16384" width="9.125" style="1" customWidth="1"/>
  </cols>
  <sheetData>
    <row r="1" spans="2:10" ht="15">
      <c r="B1" s="2" t="str">
        <f>'formularz oferty'!D4</f>
        <v>DFZP-BZ-271-244/2017</v>
      </c>
      <c r="H1" s="32" t="s">
        <v>42</v>
      </c>
      <c r="I1" s="2"/>
      <c r="J1" s="2"/>
    </row>
    <row r="2" spans="5:6" ht="15">
      <c r="E2" s="53"/>
      <c r="F2" s="53"/>
    </row>
    <row r="3" ht="15">
      <c r="H3" s="32" t="s">
        <v>48</v>
      </c>
    </row>
    <row r="4" spans="2:8" ht="15">
      <c r="B4" s="4"/>
      <c r="C4" s="17"/>
      <c r="D4" s="8"/>
      <c r="E4" s="7" t="s">
        <v>13</v>
      </c>
      <c r="F4" s="8"/>
      <c r="G4" s="8"/>
      <c r="H4" s="8"/>
    </row>
    <row r="5" spans="2:8" ht="15">
      <c r="B5" s="4"/>
      <c r="C5" s="17"/>
      <c r="D5" s="8"/>
      <c r="E5" s="7"/>
      <c r="F5" s="8"/>
      <c r="G5" s="8"/>
      <c r="H5" s="8"/>
    </row>
    <row r="6" spans="1:6" ht="15">
      <c r="A6" s="4"/>
      <c r="B6" s="4"/>
      <c r="C6" s="17"/>
      <c r="D6" s="8"/>
      <c r="E6" s="10" t="s">
        <v>0</v>
      </c>
      <c r="F6" s="14">
        <f>SUM(H11+H13)</f>
        <v>0</v>
      </c>
    </row>
    <row r="7" spans="1:6" ht="15">
      <c r="A7" s="4"/>
      <c r="B7" s="4" t="s">
        <v>52</v>
      </c>
      <c r="C7" s="17"/>
      <c r="D7" s="8"/>
      <c r="E7" s="8"/>
      <c r="F7" s="8"/>
    </row>
    <row r="8" spans="1:6" ht="15">
      <c r="A8" s="4"/>
      <c r="B8" s="11"/>
      <c r="C8" s="12"/>
      <c r="D8" s="12"/>
      <c r="E8" s="12"/>
      <c r="F8" s="12"/>
    </row>
    <row r="9" ht="15">
      <c r="B9" s="4"/>
    </row>
    <row r="10" spans="1:8" s="4" customFormat="1" ht="28.5">
      <c r="A10" s="37" t="s">
        <v>26</v>
      </c>
      <c r="B10" s="37" t="s">
        <v>10</v>
      </c>
      <c r="C10" s="65" t="s">
        <v>55</v>
      </c>
      <c r="D10" s="66"/>
      <c r="E10" s="37" t="s">
        <v>59</v>
      </c>
      <c r="F10" s="37" t="s">
        <v>60</v>
      </c>
      <c r="G10" s="37" t="s">
        <v>61</v>
      </c>
      <c r="H10" s="37" t="s">
        <v>12</v>
      </c>
    </row>
    <row r="11" spans="1:8" s="4" customFormat="1" ht="33">
      <c r="A11" s="33" t="s">
        <v>58</v>
      </c>
      <c r="B11" s="33" t="s">
        <v>70</v>
      </c>
      <c r="C11" s="38">
        <v>40</v>
      </c>
      <c r="D11" s="33" t="s">
        <v>28</v>
      </c>
      <c r="E11" s="13"/>
      <c r="F11" s="13"/>
      <c r="G11" s="13"/>
      <c r="H11" s="14">
        <f>ROUND(C11*ROUND(G11,2),2)</f>
        <v>0</v>
      </c>
    </row>
    <row r="12" spans="1:8" s="4" customFormat="1" ht="28.5">
      <c r="A12" s="37" t="s">
        <v>26</v>
      </c>
      <c r="B12" s="37" t="s">
        <v>73</v>
      </c>
      <c r="C12" s="68" t="s">
        <v>55</v>
      </c>
      <c r="D12" s="69"/>
      <c r="E12" s="70"/>
      <c r="F12" s="70"/>
      <c r="G12" s="40" t="s">
        <v>57</v>
      </c>
      <c r="H12" s="41" t="s">
        <v>12</v>
      </c>
    </row>
    <row r="13" spans="1:11" ht="34.5" customHeight="1">
      <c r="A13" s="33" t="s">
        <v>2</v>
      </c>
      <c r="B13" s="33" t="s">
        <v>54</v>
      </c>
      <c r="C13" s="38">
        <v>40</v>
      </c>
      <c r="D13" s="33" t="s">
        <v>56</v>
      </c>
      <c r="E13" s="71"/>
      <c r="F13" s="72"/>
      <c r="G13" s="13"/>
      <c r="H13" s="14">
        <f>ROUND(C13*ROUND(G13,2),2)</f>
        <v>0</v>
      </c>
      <c r="K13" s="3"/>
    </row>
    <row r="14" spans="1:11" ht="15">
      <c r="A14" s="15"/>
      <c r="B14" s="67"/>
      <c r="C14" s="67"/>
      <c r="D14" s="67"/>
      <c r="E14" s="15"/>
      <c r="F14" s="15"/>
      <c r="G14" s="15"/>
      <c r="H14" s="15"/>
      <c r="K14" s="3"/>
    </row>
  </sheetData>
  <sheetProtection/>
  <mergeCells count="6">
    <mergeCell ref="C10:D10"/>
    <mergeCell ref="E2:F2"/>
    <mergeCell ref="B14:D14"/>
    <mergeCell ref="C12:D12"/>
    <mergeCell ref="E12:F12"/>
    <mergeCell ref="E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Q12"/>
  <sheetViews>
    <sheetView showGridLines="0" zoomScale="85" zoomScaleNormal="85" zoomScalePageLayoutView="85" workbookViewId="0" topLeftCell="A1">
      <selection activeCell="B22" sqref="B22:B23"/>
    </sheetView>
  </sheetViews>
  <sheetFormatPr defaultColWidth="9.00390625" defaultRowHeight="12.75"/>
  <cols>
    <col min="1" max="1" width="5.125" style="1" customWidth="1"/>
    <col min="2" max="2" width="32.75390625" style="1" customWidth="1"/>
    <col min="3" max="3" width="18.625" style="1" customWidth="1"/>
    <col min="4" max="4" width="14.375" style="1" customWidth="1"/>
    <col min="5" max="5" width="9.75390625" style="21" customWidth="1"/>
    <col min="6" max="6" width="15.125" style="1" customWidth="1"/>
    <col min="7" max="7" width="40.00390625" style="1" customWidth="1"/>
    <col min="8" max="8" width="25.625" style="1" customWidth="1"/>
    <col min="9" max="9" width="21.125" style="1" customWidth="1"/>
    <col min="10" max="10" width="23.625" style="1" customWidth="1"/>
    <col min="11" max="11" width="22.125" style="1" customWidth="1"/>
    <col min="12" max="14" width="22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oferty'!D4</f>
        <v>DFZP-BZ-271-244/2017</v>
      </c>
      <c r="N1" s="32" t="s">
        <v>42</v>
      </c>
      <c r="O1" s="2"/>
      <c r="P1" s="2"/>
    </row>
    <row r="2" spans="7:9" ht="15">
      <c r="G2" s="53"/>
      <c r="H2" s="53"/>
      <c r="I2" s="53"/>
    </row>
    <row r="3" ht="15">
      <c r="N3" s="32" t="s">
        <v>48</v>
      </c>
    </row>
    <row r="4" spans="2:14" ht="15">
      <c r="B4" s="4"/>
      <c r="C4" s="5"/>
      <c r="D4" s="5"/>
      <c r="E4" s="17"/>
      <c r="F4" s="8"/>
      <c r="G4" s="7" t="s">
        <v>13</v>
      </c>
      <c r="H4" s="8"/>
      <c r="I4" s="5"/>
      <c r="J4" s="8"/>
      <c r="K4" s="8"/>
      <c r="L4" s="8"/>
      <c r="M4" s="8"/>
      <c r="N4" s="8"/>
    </row>
    <row r="5" spans="2:14" ht="15">
      <c r="B5" s="4"/>
      <c r="C5" s="5"/>
      <c r="D5" s="5"/>
      <c r="E5" s="17"/>
      <c r="F5" s="8"/>
      <c r="G5" s="7"/>
      <c r="H5" s="8"/>
      <c r="I5" s="5"/>
      <c r="J5" s="8"/>
      <c r="K5" s="8"/>
      <c r="L5" s="8"/>
      <c r="M5" s="8"/>
      <c r="N5" s="8"/>
    </row>
    <row r="6" spans="1:9" ht="15">
      <c r="A6" s="4"/>
      <c r="B6" s="4" t="s">
        <v>53</v>
      </c>
      <c r="C6" s="9"/>
      <c r="D6" s="9"/>
      <c r="E6" s="17"/>
      <c r="F6" s="8"/>
      <c r="G6" s="10" t="s">
        <v>0</v>
      </c>
      <c r="H6" s="73">
        <f>SUM(N11)</f>
        <v>0</v>
      </c>
      <c r="I6" s="74"/>
    </row>
    <row r="7" spans="1:12" ht="15">
      <c r="A7" s="4"/>
      <c r="C7" s="8"/>
      <c r="D7" s="8"/>
      <c r="E7" s="17"/>
      <c r="F7" s="8"/>
      <c r="G7" s="8"/>
      <c r="H7" s="8"/>
      <c r="I7" s="8"/>
      <c r="J7" s="8"/>
      <c r="K7" s="8"/>
      <c r="L7" s="8"/>
    </row>
    <row r="8" spans="1:12" ht="15">
      <c r="A8" s="4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ht="15">
      <c r="B9" s="4"/>
    </row>
    <row r="10" spans="1:14" s="4" customFormat="1" ht="42.75">
      <c r="A10" s="37" t="s">
        <v>26</v>
      </c>
      <c r="B10" s="37" t="s">
        <v>10</v>
      </c>
      <c r="C10" s="37" t="s">
        <v>11</v>
      </c>
      <c r="D10" s="37" t="s">
        <v>46</v>
      </c>
      <c r="E10" s="65" t="s">
        <v>55</v>
      </c>
      <c r="F10" s="66"/>
      <c r="G10" s="37" t="str">
        <f>"Nazwa handlowa /
"&amp;C10&amp;" / 
"&amp;D10</f>
        <v>Nazwa handlowa /
Dawka / 
Postać/ Opakowanie</v>
      </c>
      <c r="H10" s="37" t="s">
        <v>71</v>
      </c>
      <c r="I10" s="37" t="str">
        <f>B10</f>
        <v>Skład</v>
      </c>
      <c r="J10" s="37" t="s">
        <v>72</v>
      </c>
      <c r="K10" s="37" t="s">
        <v>19</v>
      </c>
      <c r="L10" s="37" t="s">
        <v>20</v>
      </c>
      <c r="M10" s="37" t="s">
        <v>21</v>
      </c>
      <c r="N10" s="37" t="s">
        <v>12</v>
      </c>
    </row>
    <row r="11" spans="1:14" s="4" customFormat="1" ht="45">
      <c r="A11" s="33" t="s">
        <v>1</v>
      </c>
      <c r="B11" s="33" t="s">
        <v>62</v>
      </c>
      <c r="C11" s="33" t="s">
        <v>63</v>
      </c>
      <c r="D11" s="33" t="s">
        <v>64</v>
      </c>
      <c r="E11" s="38">
        <v>20</v>
      </c>
      <c r="F11" s="33" t="s">
        <v>28</v>
      </c>
      <c r="G11" s="13"/>
      <c r="H11" s="13"/>
      <c r="I11" s="13"/>
      <c r="J11" s="13"/>
      <c r="K11" s="13"/>
      <c r="L11" s="13"/>
      <c r="M11" s="13"/>
      <c r="N11" s="14">
        <f>ROUND(L11*ROUND(M11,2),2)</f>
        <v>0</v>
      </c>
    </row>
    <row r="12" spans="1:17" ht="15">
      <c r="A12" s="15"/>
      <c r="B12" s="75" t="s">
        <v>65</v>
      </c>
      <c r="C12" s="75"/>
      <c r="D12" s="75"/>
      <c r="E12" s="75"/>
      <c r="F12" s="75"/>
      <c r="G12" s="15"/>
      <c r="H12" s="15"/>
      <c r="I12" s="15"/>
      <c r="J12" s="15"/>
      <c r="K12" s="15"/>
      <c r="L12" s="15"/>
      <c r="M12" s="15"/>
      <c r="N12" s="15"/>
      <c r="Q12" s="3"/>
    </row>
  </sheetData>
  <sheetProtection/>
  <mergeCells count="4">
    <mergeCell ref="G2:I2"/>
    <mergeCell ref="H6:I6"/>
    <mergeCell ref="E10:F10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Ziajka</cp:lastModifiedBy>
  <cp:lastPrinted>2018-02-02T07:44:51Z</cp:lastPrinted>
  <dcterms:created xsi:type="dcterms:W3CDTF">2003-05-16T10:10:29Z</dcterms:created>
  <dcterms:modified xsi:type="dcterms:W3CDTF">2018-02-02T07:51:39Z</dcterms:modified>
  <cp:category/>
  <cp:version/>
  <cp:contentType/>
  <cp:contentStatus/>
</cp:coreProperties>
</file>