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formularz_oferty" sheetId="1" r:id="rId1"/>
    <sheet name="część_(1)" sheetId="2" r:id="rId2"/>
    <sheet name="część_(2)" sheetId="3" r:id="rId3"/>
  </sheets>
  <definedNames>
    <definedName name="_xlnm.Print_Area" localSheetId="1">'część_(1)'!$A$1:$H$446</definedName>
    <definedName name="_xlnm.Print_Area" localSheetId="0">'formularz_oferty'!$A$1:$D$51</definedName>
  </definedNames>
  <calcPr fullCalcOnLoad="1"/>
</workbook>
</file>

<file path=xl/sharedStrings.xml><?xml version="1.0" encoding="utf-8"?>
<sst xmlns="http://schemas.openxmlformats.org/spreadsheetml/2006/main" count="1799" uniqueCount="414">
  <si>
    <t>Załącznik nr 1 do specyfikacji</t>
  </si>
  <si>
    <t>FORMULARZ OFERTY</t>
  </si>
  <si>
    <t>Numer sprawy</t>
  </si>
  <si>
    <t>DFP.271.120.2019.DB</t>
  </si>
  <si>
    <t>Nazwa zamówienia</t>
  </si>
  <si>
    <t xml:space="preserve">Dostawa materiałów medycznych jednorazowego użytku (zestawy  do zabiegów chirurgicznych). 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</si>
  <si>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</si>
  <si>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</si>
  <si>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</si>
  <si>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</si>
  <si>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</si>
  <si>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</si>
  <si>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</si>
  <si>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</si>
  <si>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</si>
  <si>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</si>
  <si>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</si>
  <si>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</si>
  <si>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Cena brutto:</t>
  </si>
  <si>
    <t>część 1</t>
  </si>
  <si>
    <t>część 2</t>
  </si>
  <si>
    <t>2.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</si>
  <si>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</si>
  <si>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3.</t>
  </si>
  <si>
    <t>Oświadczamy, że termin płatności wynosi 60 dni.</t>
  </si>
  <si>
    <t>4.</t>
  </si>
  <si>
    <t>Oświadczamy, że zamówienie będziemy wykonywać do czasu wyczerpania kwoty wynagrodzenia umownego, nie dłużej jednak niż przez 36 miesięcy od dnia zawarcia umowy.</t>
  </si>
  <si>
    <t>5.</t>
  </si>
  <si>
    <t>Oświadczamy, że oferujemy realizację przedmiotu zamówienia zgodnie z zasadami określonymi w specyfikacji istotnych warunków zamówienia wraz z załącznikami.</t>
  </si>
  <si>
    <t>6.</t>
  </si>
  <si>
    <t>Oświadczamy, że oferowane przez nas materiały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</si>
  <si>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7.</t>
  </si>
  <si>
    <t>Oświadczamy, że zapoznaliśmy się ze specyfikacją istotnych warunków zamówienia wraz z jej załącznikami i nie wnosimy do niej zastrzeżeń oraz, że zdobyliśmy konieczne informacje do przygotowania oferty.</t>
  </si>
  <si>
    <t>8.</t>
  </si>
  <si>
    <t>Oświadczamy, że jesteśmy związani niniejszą ofertą przez okres podany w specyfikacji istotnych warunków zamówienia.</t>
  </si>
  <si>
    <t>9.</t>
  </si>
  <si>
    <t>Oświadczamy, ze zapoznaliśmy się z treścią załączonego do specyfikacji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</si>
  <si>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</si>
  <si>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</si>
  <si>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</si>
  <si>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</si>
  <si>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</si>
  <si>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</si>
  <si>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</si>
  <si>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</si>
  <si>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</si>
  <si>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</si>
  <si>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</si>
  <si>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</si>
  <si>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</si>
  <si>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</si>
  <si>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Część nr:</t>
  </si>
  <si>
    <t>ARKUSZ CENOWY</t>
  </si>
  <si>
    <t>Poz.</t>
  </si>
  <si>
    <t>Przedmiot</t>
  </si>
  <si>
    <t xml:space="preserve">Ilość </t>
  </si>
  <si>
    <t>jm</t>
  </si>
  <si>
    <t>Cena jednostkowa brutto (zestawu)</t>
  </si>
  <si>
    <t>Wartość brutto pozycji</t>
  </si>
  <si>
    <t xml:space="preserve">Zestaw obłożeń do laparotomii </t>
  </si>
  <si>
    <t>zestaw</t>
  </si>
  <si>
    <t>Szczegółowy wykaz elementów w zestawie oraz ich parametry:</t>
  </si>
  <si>
    <t>Wymagane parametry poszczególnych elementów zestawu (z poz. 1)</t>
  </si>
  <si>
    <t>Ilość</t>
  </si>
  <si>
    <t>Numer katalogowy
(jeżeli istnieje)</t>
  </si>
  <si>
    <t>Osłona na stół narzędziowy 150x190cm, obszar chłonny min.65x190cm</t>
  </si>
  <si>
    <t>szt.</t>
  </si>
  <si>
    <t xml:space="preserve">Osłona na stolik Mayo 79-80x140-145cm </t>
  </si>
  <si>
    <t>Rękawice chirurgiczne syntetyczne lub lateksowe 6.5</t>
  </si>
  <si>
    <t>para</t>
  </si>
  <si>
    <t>Kompres gazowy laparotomijny 45x45cm z tasiemką (gaza 17-20-nitkowa, 6-8 warstwowy, znacznik Rtg, biały)</t>
  </si>
  <si>
    <t>Worek do zbiórki moczu 2000ml z wężykiem 90 cm z zaworem</t>
  </si>
  <si>
    <t>Kompres gazowy 10x10cm (gaza 17-nitkowa, 16-warstwowy, znacznik Rtg), przewiązane po 10 szt.</t>
  </si>
  <si>
    <t>2 x 10</t>
  </si>
  <si>
    <t>Pojemnik do liczenia igieł i usuwania ostrzy, magnetyczny/piankowy (gąbka)</t>
  </si>
  <si>
    <t xml:space="preserve">Tupfer okrągły lub owalny gazowy  (po rozłożeniu wielk ok; 30 x 30 cm), z gazy 17- 24-nitkowej, znacznik RTG,  pakowane po 10 szt  w indywidualnym opakowaniu zbiorczym typu torebka papierowo- foliowa. </t>
  </si>
  <si>
    <t>2x10</t>
  </si>
  <si>
    <t>Aplikator gąbkowy do dezynfekcji pola operacyjnego  wielk 4-5x 4-5cm długości 18.5-20cm</t>
  </si>
  <si>
    <t>12.</t>
  </si>
  <si>
    <t xml:space="preserve">Ostrze chirurgiczne nr 22 </t>
  </si>
  <si>
    <t>13.</t>
  </si>
  <si>
    <t>Czyścik do elektrody 5x5cm, pakowany indywidualnie w torebkę papierowo- foliową.</t>
  </si>
  <si>
    <t>14.</t>
  </si>
  <si>
    <t>Miska nerkowata  lub pojemnik  prostokatny z polipropylenu rozm.800- 1000 ml, przezroczysta</t>
  </si>
  <si>
    <t>15.</t>
  </si>
  <si>
    <t>Kubek z polipropylenu 1000-1200ml, z podziałką, przezroczysty</t>
  </si>
  <si>
    <t>Opatrunek chłonny rozm. 9-10  x 35 cm</t>
  </si>
  <si>
    <t>Kompres włókninowy laparotomijny 40x60cm z tasiemką (130g, 3-warstwowy, znacznik Rtg) lub kompres gazowy  wielk 45x70  cm, z tasiemką  (6 - 8 warstwowa, znacznik Rtg)</t>
  </si>
  <si>
    <t>Serweta operacyjna podfoliowana, dwuwarstwowa rozm. 90-100 x 150cm, o gramaturze min.56 g/m2</t>
  </si>
  <si>
    <t>Organizator przewodów (rzep) 2-2.5x25-30cm, przyklejany</t>
  </si>
  <si>
    <t>Taśma lepna 9-10x49-50cm</t>
  </si>
  <si>
    <t>Serweta z taśmą lepną, podfoliowana,  dwuwarstwowa rozm. 75x75 cm, o gramaturze min. 56 g/m2</t>
  </si>
  <si>
    <t>Dren do ssaka PVC 30Ch/ 21Ch min; 2.0m + aspiracja typu Poole prosta 21Ch</t>
  </si>
  <si>
    <t>Serweta operacyjna 175- 180 x 170- 175cm z taśmą samoprzylepną,  podfoliowana o gramaturze min. 56 g/m2</t>
  </si>
  <si>
    <t>Serweta operacyjna 240x150cm z taśmą samoprzylepną,  podfoliowana o gramaturze min. 56 g/m2.</t>
  </si>
  <si>
    <t>Kieszeń foliowa 40x30-35cm z taśmą samoprzylepną</t>
  </si>
  <si>
    <t xml:space="preserve">Zestaw obłożeń do kręgosłupa </t>
  </si>
  <si>
    <t>Wymagane parametry poszczególnych elementów zestawu (z poz. 2)</t>
  </si>
  <si>
    <t>Osłona na stół narzędziowy 150x190cm obszar chłonny min.65x190cm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</si>
  <si>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L min. 125 cm.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</si>
  <si>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XL lub XXL min 140 cm.</t>
  </si>
  <si>
    <t>Rękawice chirurgiczne syntetyczne  lub lateksowe 6.5</t>
  </si>
  <si>
    <t>Osłona foliowa na ramię C 152x266cm, (+/-1 cm) przezroczysta</t>
  </si>
  <si>
    <t>Pojemnik z przykrywką/zakrętką 100- 200 ml</t>
  </si>
  <si>
    <t>Kompres gazowy 10x10cm (gaza 17-nitkowa, 16-warstwowy, znacznik Rtg), przewiazane po 10 szt.</t>
  </si>
  <si>
    <t>4x10</t>
  </si>
  <si>
    <t>Czyścik do elektrody 5x5cm, pakowany indywidualnie w torebkę papierowo- foliową</t>
  </si>
  <si>
    <t>Kompres gazowy 10x20cm (gaza 17-nitkowa, 12-warstwowy,znacznik Rtg), przewiązane po 10 szt.</t>
  </si>
  <si>
    <t xml:space="preserve">Ostrze chirurgiczne nr 20 </t>
  </si>
  <si>
    <t>Strzykawka 20ml,  2-częściowa</t>
  </si>
  <si>
    <t>Kompres gazowy 5x5 cm (gaza 17-nitkowa, 12-warstwowy, znacznik Rtg), przewiązane po 10 szt.</t>
  </si>
  <si>
    <t xml:space="preserve">Igła iniekcyjna 18G 1,2x40mm  </t>
  </si>
  <si>
    <t>Dren łączący do ssaka PVC 24-25Ch/16Ch, 210 - 250cm</t>
  </si>
  <si>
    <t>Kleszczyki do dezynfekcji rozm. od 19 cm do 25 cm niebieskie,  dopuszcza się kleszczyki blokowane do materiałów opatrunkowych.</t>
  </si>
  <si>
    <t>Miska z polipropylenu 500ml z podziałką, przezroczysta</t>
  </si>
  <si>
    <t>Serweta z taśmą lepną  dwuwarstwowa, podfoliowana rozm. 90x75 cm, o gramaturze min. 56 g/m2.</t>
  </si>
  <si>
    <t>Serweta z taśmą lepną  dwuwarstwowa, podfoliowana rozm. 150x240 cm, o gramaturze min. 56 g/m2</t>
  </si>
  <si>
    <t xml:space="preserve">Zestaw obłożeń - Hernia </t>
  </si>
  <si>
    <t>Wymagane parametry poszczególnych elementów zestawu (z poz. 3)</t>
  </si>
  <si>
    <t>Rękawice chirurgiczne syntetyczne lub lateksowe  6.5</t>
  </si>
  <si>
    <t>Kompres włókninowy laparotomijny 40x60cm z tasiemką (130g, 3-warstwowy, znacznik Rtg,) lub kompres gazowy  wielk 45x70  cm, z tasiemką  ( 6 - 8 warstwowa, znacznik Rtg)</t>
  </si>
  <si>
    <t>Kompres gazowy laparotomijny 45x45cm z tasiemką (gaza 17-20-nitkowa, 6-8 warstwowy, znacznik Rtg,  biały)</t>
  </si>
  <si>
    <t>Ostrze chirurgiczne nr 22</t>
  </si>
  <si>
    <t>Kleszczyki do dezynfekcji rozm. od 19 do 24 cm niebieskie, dopuszcza się  kleszczyki blokowane do materiałów opatrunkowych</t>
  </si>
  <si>
    <t xml:space="preserve">Dren łączący do ssaka PVC 24-25Ch min.2.1m </t>
  </si>
  <si>
    <t>16.</t>
  </si>
  <si>
    <t>17.</t>
  </si>
  <si>
    <t>Serweta podfoliowana,  dwuwarstwowa rozm. 90-100x150 cm, o gramaturze min. 56 g/m2</t>
  </si>
  <si>
    <t>18.</t>
  </si>
  <si>
    <t>Organizator przewodów (rzep)2 - 2.5x25-30cm, przyklejany</t>
  </si>
  <si>
    <t>19.</t>
  </si>
  <si>
    <t>Serweta z taśmą lepną  dwuwarstwowa, podfoliowana rozm. 75x75 cm, o gramaturze min. 56 g/m2</t>
  </si>
  <si>
    <t>20.</t>
  </si>
  <si>
    <t>Opatrunek chłonny rozm. 9-10  x 15-20 cm</t>
  </si>
  <si>
    <t>21.</t>
  </si>
  <si>
    <t>22.</t>
  </si>
  <si>
    <t>Serweta operacyjna 240x150cm z taśmą samoprzylepną, podfoliowana o gramaturze min. 56 g/m2</t>
  </si>
  <si>
    <t>23.</t>
  </si>
  <si>
    <t>Zestaw obłożeń do kraniotomii</t>
  </si>
  <si>
    <t>Wymagane parametry poszczególnych elementów zestawu (z poz. 4)</t>
  </si>
  <si>
    <t>Pojemnik z przykrywką 100-200ml</t>
  </si>
  <si>
    <t xml:space="preserve">Pojemnik do liczenia igieł i usuwania ostrzy, magnetyczny/piankowy (gąbka), </t>
  </si>
  <si>
    <t>4 x 10</t>
  </si>
  <si>
    <t xml:space="preserve">Ostrze chirurgiczne nr 11 </t>
  </si>
  <si>
    <t>Strzykawka 20ml, 2-częściowa</t>
  </si>
  <si>
    <t xml:space="preserve">Igła iniekcyjna 23G 0,6x30mm </t>
  </si>
  <si>
    <t xml:space="preserve">Igła iniekcyjna 18G 40x1,2mm </t>
  </si>
  <si>
    <t>Kleszczyki do dezynfekcji rozm. od 19 do 24 cm niebieskie, dopuszcza się  kleszczyki blokowane do materiałów opatrunkowych.</t>
  </si>
  <si>
    <t>Kompres gazowy 10x20cm (gaza 17-nitkowa, 12-warstwowy,  znacznik Rtg), przewiązane po 10 szt.</t>
  </si>
  <si>
    <t xml:space="preserve">2x10 </t>
  </si>
  <si>
    <t>Obłożenie chirurgiczne do zabiegów neurochirurgicznych 230-240x 300cm, posiadające otwór 30x20cm wykonane z minimum dwuwarstwowego, chłonnego i nieprzemakalnego laminatu o gramaturze min. 56g/m2 w strefie mniej krytycznej, w strefie krytycznej min. 73g/m2.  Odporność na przenikanie płynów nie mniej niż &gt;140 cm H2O w strefie krytycznej i mniej krytycznej.
Wytrzymałość na rozciaganie na sucho i na mokro nie mniej niż 75/60 N w strefie krytycznej</t>
  </si>
  <si>
    <t>Kompres gazowy 5x5 cm (gaza 17-nitkowa, 12-warstwowy, znacznik Rtg ), przewiązane po 10 szt.</t>
  </si>
  <si>
    <t xml:space="preserve">Dren łączący do ssaka PVC 24-25Ch/16Ch 2.5-3m </t>
  </si>
  <si>
    <t xml:space="preserve">Fartuch chirurgiczny z miękkiej i przewiewnej włókniny typu spunlace o gramaturze min. 68g/m2  o składzie z  włókien celulozy i włókien poliestru, antystatyczny. Rękawy proste zakończone niepylącym mankietem o długości min. 8cm, w części szyjnej zapięcie na rzep. Wiązany na 4 troki, zewnętrze w kartoniku. Oznaczenie rozmiaru, rodzaju fartucha, poziomu zabezpieczenia oraz normy EN 13795 lub równoważną widoczne przy złożonym fartuchu. Rozmiar L min. 125  cm. 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</si>
  <si>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równoważną widoczne przy złożonym fartuchu. Rozmiar XL lub XXL min. 140 cm.</t>
  </si>
  <si>
    <t>Serweta z taśmą lepną  dwuwarstwowa, podfoliowana rozm.90x75 cm, o gramaturze min. 56 g/m2.</t>
  </si>
  <si>
    <t>Serweta z taśmą lepną  dwuwarstwowa, podfoliowana rozm.75x45-50 cm, o gramaturze min. 56 g/m2.</t>
  </si>
  <si>
    <t xml:space="preserve">Taśma lepna 9-10x49-50cm </t>
  </si>
  <si>
    <t>24.</t>
  </si>
  <si>
    <t>Serweta z taśmą lepną  dwuwarstwowa, podfoliowana rozm. 150x240 cm, o gramaturze min. 56 g/m2.</t>
  </si>
  <si>
    <t>25.</t>
  </si>
  <si>
    <t>26.</t>
  </si>
  <si>
    <t>Mały zestaw obłożeń neurochirurgicznych</t>
  </si>
  <si>
    <t>Wymagane parametry poszczególnych elementów zestawu (z poz. 5)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</si>
  <si>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XL lub XXL min. 140 cm.</t>
  </si>
  <si>
    <t>Ostrze chirurgiczne nr 20  z rączką</t>
  </si>
  <si>
    <t>Kompres gazowy 10x10cm (gaza 17-nitkowa, 16-warstwowy, znacznik Rtg), przewiązywane po 10 szt.</t>
  </si>
  <si>
    <t>3x10</t>
  </si>
  <si>
    <t xml:space="preserve">Kleszczyki do dezynfekcji 19-25 cm niebieskie, zamawiający dopuszcza kleszczyki blokowane do materiałów opatrunkowych </t>
  </si>
  <si>
    <t>Kompres gazowy 5x5cm (gaza 17-nitkowa, 16-warstwowy, znacznik Rtg), przewiązane po 10 szt.</t>
  </si>
  <si>
    <t>Dren łączący do ssaka PVC 25Ch/16Ch 2.5-3m F/F</t>
  </si>
  <si>
    <t>Obłożenie chirurgiczne 75x100cm z przyklejanym otworem wielk ok; 10x20 cm,   wykonane z dwuwarstwowego, chłonnego i nieprzemakalnego laminatu o gramaturze min. 56g/m2 w strefie mniej krytycznej, w strefie krytycznej min. 56g/m2. Odporność na przenikanie płynów nie mniej niż &gt;250 cm H2O w strefie krytycznej i mniej krytycznej . Wytrzymałość na rozciąganie na  sucho i na mokro nie mniej niż 75/80 N w strefie krytycznej</t>
  </si>
  <si>
    <t>Serweta z taśmą lepną  dwuwarstwowa, podfoliowana rozm. 90x75 cm, o gramaturze min. 56 g/m2</t>
  </si>
  <si>
    <t>Taśma lepna 9-10x4-50cm.</t>
  </si>
  <si>
    <t>Zestaw obłożeń do operacji zatok</t>
  </si>
  <si>
    <t>Wymagane parametry poszczególnych elementów zestawu (z poz. 6)</t>
  </si>
  <si>
    <t xml:space="preserve">Rękawice chirurgiczne syntetyczne  lub lateksowe 7  </t>
  </si>
  <si>
    <t>Osłona foliowa na kamerę rozm. 15-18x250cm, z taśmą mocującą</t>
  </si>
  <si>
    <t>Kompres gazowy 5x5cm (gaza 17-nitkowa, 16-warstwowy, nitka Rtg)  przewiązane po 10 szt.</t>
  </si>
  <si>
    <t>1x10</t>
  </si>
  <si>
    <t>Kompres gazowy 10x10cm (gaza 17-nitkowa, 16-warstwowy, nitka Rtg)  przewiązane po 10 szt.</t>
  </si>
  <si>
    <t>Osłona na mikroskop typu LOTUS rozm. min. 140x140 cm, okrągła zakończona gumką  ściągającą</t>
  </si>
  <si>
    <t>Serweta operacyjna 90x150 cm,   podfoliowana o gramaturze min. 56 g/m2.</t>
  </si>
  <si>
    <t>Serweta operacyjna 170-175x175-180cm z taśmą samoprzylepną, podfoliowana o gramaturze min. 56 g/m2.</t>
  </si>
  <si>
    <t>Miska nerkowata  lub pojemnik  prostokatny z polipropylenu rozm. 800- 1000 ml, przezroczysta</t>
  </si>
  <si>
    <t>Kubek z polipropylenu 500ml, z podziałką, przezroczysty</t>
  </si>
  <si>
    <t>Kieliszek z polipropylenu 20-30ml</t>
  </si>
  <si>
    <t>Dren do ssaka PVC 30Ch/300cm</t>
  </si>
  <si>
    <t>Zestaw obłożeń do laryngologii mały</t>
  </si>
  <si>
    <t>Wymagane parametry poszczególnych elementów zestawu (z poz. 7)</t>
  </si>
  <si>
    <t>Osłona na stół narzędziowy 150x190cm, obszar chłonny min. 65x190cm</t>
  </si>
  <si>
    <t>Kompres gazowy 10x10cm 17N 12W z nitką Rtg, przewiązane po 10 szt.</t>
  </si>
  <si>
    <t>Kompresy gazowy 17N 5x5 12W z nitką Rtg, przewiązane po 10 szt.</t>
  </si>
  <si>
    <t>Serweta z taśmą lepną, podfoliowana,  dwuwarstwowa rozm. 75x90cm, o gramaturze min. 56 g/m2</t>
  </si>
  <si>
    <t xml:space="preserve">Ostrze chirurgiczne nr 15 </t>
  </si>
  <si>
    <t>Serweta operacyjna 90-100x150 cm,  podfoliowana o gramaturze min. 56 g/m2.</t>
  </si>
  <si>
    <t>Serweta operacyjna 170-175x175-180 cm,  z taśma samoprzylepną,podfoliowana o gramaturze min. 56 g/m2.</t>
  </si>
  <si>
    <t>Dren łączący do ssaka  typu "lelek-prosty" PVC 30Ch/300cm</t>
  </si>
  <si>
    <t>Strzykawka 5ml typu Lock</t>
  </si>
  <si>
    <t>Zestaw obłożeń do laryngologii średni</t>
  </si>
  <si>
    <t>Wymagane parametry poszczególnych elementów zestawu (z poz. 8)</t>
  </si>
  <si>
    <t xml:space="preserve">Rękawice chirurgiczne syntetyczne lub lateksowe 7  </t>
  </si>
  <si>
    <t>Podkład chłonny, o chłonności min.2000 g, rozm. 60x90cm</t>
  </si>
  <si>
    <t>Kompres gazowy 5x5cm z nitką Rtg (gaza 17-nitkowa, 12-warstwowy),  przewiązywane po 10 szt.</t>
  </si>
  <si>
    <t>Kompres gazowy 10x10cm z nitką Rtg (gaza 17-nitkowa, 12-warstwowy) przewiązywane po 10 szt.</t>
  </si>
  <si>
    <t>Opatrunek chłonny 6x10cm</t>
  </si>
  <si>
    <t>Aplikator gąbkowy do dezynfekcji pola operacyjnego  wielk 4-5x 4-5cm długości 18.5-20cm.</t>
  </si>
  <si>
    <t>Ostrze chirurgiczne nr 23</t>
  </si>
  <si>
    <t>Ostrze chirurgiczne nr 15</t>
  </si>
  <si>
    <t>Kubek z polipropylenu 500ml z podziałką przezroczysty</t>
  </si>
  <si>
    <t>Pojemnik na mocz 200ml</t>
  </si>
  <si>
    <t>Taśma lepna 9-10x49-50 cm</t>
  </si>
  <si>
    <t>Końcówka doosysania pola operacyjnego mini zagięta CH16</t>
  </si>
  <si>
    <t xml:space="preserve">Dren łączący do ssaka "lejek-prosty"  30Ch/ 300cm </t>
  </si>
  <si>
    <t>Serweta operacyjna rozm.170- 175x175 -180 cm, z taśma samoprzylepną,podfoliowana o gramaturze min. 56 g/m2.</t>
  </si>
  <si>
    <t>Serweta operacyjna 75x90 cm,  z taśma samoprzylepną,podfoliowana o gramaturze min. 56 g/m2</t>
  </si>
  <si>
    <t>Strzykawka 5ml lock</t>
  </si>
  <si>
    <t>Zestaw obłożeń do laryngologii duży</t>
  </si>
  <si>
    <t>Wymagane parametry poszczególnych elementów zestawu (z poz. 9)</t>
  </si>
  <si>
    <r>
      <t>Osłona na stolik Mayo  79-80x140-145cm</t>
    </r>
    <r>
      <rPr>
        <sz val="9"/>
        <color indexed="10"/>
        <rFont val="Calibri"/>
        <family val="2"/>
      </rPr>
      <t xml:space="preserve"> </t>
    </r>
  </si>
  <si>
    <t>Rękawice chirurgiczne syntetyczne lub lateksowe 7</t>
  </si>
  <si>
    <t>Dren redona 12 CH</t>
  </si>
  <si>
    <t>Strzykawka 20ml</t>
  </si>
  <si>
    <t>Aplikator gąbkowy do dezynfekcji pola operacyjnego rozm. 4-5x 4-5cm długości 18.5-20cm.</t>
  </si>
  <si>
    <t>Kompres gazowy 5x5cm z nitką Rtg (gaza 17-nitkowa, 12-warstwowy), przewiązywane po 10 szt.</t>
  </si>
  <si>
    <t>Kompres gazowy 10x10cm z nitką Rtg (gaza 17-nitkowa, 12-warstwowy), przewiązywane po 10 szt.</t>
  </si>
  <si>
    <t>Ostrze chirurgiczne 15</t>
  </si>
  <si>
    <t>Serweta operacyjna 75x90cm z taśmą samoprzylepną,  podfoliowana o gramaturze min. 56 g/m2.</t>
  </si>
  <si>
    <t>Dren łączący do ssaka: lejek- prosty PVC 30Ch 300cm  z jednej strony, z drugiej strony do podłączenia do pojemnika ssącego.</t>
  </si>
  <si>
    <t>Serweta operacyjna 170-175x175-180 cm, z taśma samoprzylepną,podfoliowana o gramaturze min. 56 g/m2</t>
  </si>
  <si>
    <t>Końcówka do odsysania pola operacyjnego mini zagięta CH16</t>
  </si>
  <si>
    <t>Zestaw obłożeń do laryngologii - ucho</t>
  </si>
  <si>
    <t>Wymagane parametry poszczególnych elementów zestawu (z poz. 10)</t>
  </si>
  <si>
    <t>Fartuch chirurgiczny z miękkiej i przewiewnej włókniny typu spunlace o gramaturze min. 68g/m2  o składzie z  włókien celulozy i włókien poliestru, antystatyczny. Rękawy proste zakończone niepylącym mankietem o długości min. 8cm, w części szyjnej zapięcie na rzep. Wiązany na 4 troki, zewnętrze w kartoniku. Oznaczenie rozmiaru, rodzaju fartucha, poziomu zabezpieczenia oraz normy EN 13795 lub równoważnej widoczne przy złożonym fartuchu. Rozmiar L min. 125 cm.</t>
  </si>
  <si>
    <t>Oslona na posiadany mikroskop LOTUS  rozm. min. 140x140 cm, okrągła zakończona gumką  ściągającą</t>
  </si>
  <si>
    <t xml:space="preserve">Dren do ssaka PVC 24-25Ch/ 300cm </t>
  </si>
  <si>
    <t>Kompres gazowy 5x5cm z nitką Rtg (gaza 17-nitkowa, 16-warstwowy ) , przewiązywane po 10 szt.</t>
  </si>
  <si>
    <t>Kompres gazowy 10x10cm z nitką Rtg (gaza 17-nitkowa, 16-warstwowy ),  przewiązywane po 10 szt.</t>
  </si>
  <si>
    <t>Strzykawka 5ml  typu lock</t>
  </si>
  <si>
    <t>Kieliszek z polipropylenu 20-30ml, z podziałką, przezroczysty</t>
  </si>
  <si>
    <t>Opatrunek chłonny  5x7-8cm</t>
  </si>
  <si>
    <t>Serweta operacyjna 90-100x150cm,  podfoliowana o gramaturze min. 56 g/m2.</t>
  </si>
  <si>
    <t>Serweta operacyjna 170-175x175-180 cm,  z taśma samoprzylepną, podfoliowana o gramaturze min. 56 g/m2</t>
  </si>
  <si>
    <t>Serweta operacyjna 75x90 cm,  z taśma samoprzylepną, podfoliowana o gramaturze min. 56 g/m2.</t>
  </si>
  <si>
    <t>Zestaw obłożeń do tracheotomii</t>
  </si>
  <si>
    <t>Wymagane parametry poszczególnych elementów zestawu (z poz. 11)</t>
  </si>
  <si>
    <t>Serweta operacyjna 170-175x175-180 cm, z taśma samoprzylepną, podfoliowana o gramaturze min. 56 g/m2</t>
  </si>
  <si>
    <t>Kompres gazowy 5x5cm z nitką Rtg (gaza 17-nitkowa, 16-warstwowy) przewiązywane po 10 szt.</t>
  </si>
  <si>
    <t>Kompres gazowy 10x10cm (gaza 17-nitkowa, 16-warstwowy, znacznik Rtg)  przewiązywane po 10 szt.</t>
  </si>
  <si>
    <r>
      <t>Dren do ssaka PVC 30Ch/ 300 cm</t>
    </r>
    <r>
      <rPr>
        <sz val="9"/>
        <color indexed="10"/>
        <rFont val="Calibri"/>
        <family val="2"/>
      </rPr>
      <t xml:space="preserve">  </t>
    </r>
  </si>
  <si>
    <t>Ostrze  chirurgicznr 11</t>
  </si>
  <si>
    <t>Kubek z polipropylenu 50-60ml, z podziałką, przezroczysty</t>
  </si>
  <si>
    <t>Końcówka do aspiracji mini zagięta CH16</t>
  </si>
  <si>
    <t>Strzykawka 20 ml</t>
  </si>
  <si>
    <t>Serweta operacyjna 90-100x150 cm,  podfoliowana o gramaturze min. 56 g/m2</t>
  </si>
  <si>
    <t xml:space="preserve">Zestaw obłożeń do laparotomii - pozycja litotomijna (brzuszno-kroczowa) </t>
  </si>
  <si>
    <t>Wymagane parametry poszczególnych elementów zestawu (z poz. 12)</t>
  </si>
  <si>
    <t>Rękawice chirurgiczne lateksowe 6.0</t>
  </si>
  <si>
    <t xml:space="preserve">Rękawice chirurgiczne lateksowe 7.0 </t>
  </si>
  <si>
    <t>Osłona na stolik Mayo wzmocniona 79-80x140-145cm</t>
  </si>
  <si>
    <t>Ręcznik chłonny 18-20x25-40cm</t>
  </si>
  <si>
    <t>Obłożenie do laparoskopii z otworem brzuszno-kroczowym w pozycja litotomijna. Rozmiar  200-250/260-300cm otwór w okolicach krocza 10x13-15cm, otwór - jama brzuszna rozmiar 30-32x30-32cm, zintegrowane kieszenie dwu- komorowe z dwóch stron obłożenia rozmiar 45x35-45 cm. Serweta główna min. dwuwarstwowa 56g/m2, w strefie krytycznej  dodatkowy pad chłonny rozmiar min. 50x50cm o gramaturze min. 74 g/m2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</si>
  <si>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widoczne przy złożonym fartuchu. Rozmiar L min. 125 cm.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</si>
  <si>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XL lub XXL min.  140 cm.</t>
  </si>
  <si>
    <t>Opatrunek chłonny 8-9x10cm</t>
  </si>
  <si>
    <t>Kompres gazowy 10x10cm (gaza 17-nitkowa, 12-warstwowy, znacznik Rtg) przewiązywane po 10 szt.</t>
  </si>
  <si>
    <t>Tupfer okrągły gazowy 30x30cm (gaza 17-20-nitkowa, znacznik Rtg) pakowane indywidualnie w torebkę papierowo- foliową</t>
  </si>
  <si>
    <t>Kompres gazowy laparotomijny 45x45cm z tasiemką (gaza 17-20-nitkowa, 6-8 warstwowy, znacznik Rtg)</t>
  </si>
  <si>
    <t>Miska z polipropylenu 250ml, z podziałką</t>
  </si>
  <si>
    <t xml:space="preserve">Ostrze chirurgiczne nr 24 </t>
  </si>
  <si>
    <t>Dren do ssaka PVC 30Ch/ 21Ch min; 2.0m + aspiracja typu Poole prosta 21Ch, okrągła końcówka</t>
  </si>
  <si>
    <t>Zestaw obłożeń  do laparotomii średni</t>
  </si>
  <si>
    <t>Wymagane parametry poszczególnych elementów zestawu (z poz. 13)</t>
  </si>
  <si>
    <t xml:space="preserve">Rękawice chirurgiczne lateksowe 6.0 </t>
  </si>
  <si>
    <t xml:space="preserve">Serweta trzywarstwowa  z taśmą lepną 75x75 cm, wzmocniona padem chłonnym o gramaturze padu min. 74g/m2 rozmiar 20x35cm </t>
  </si>
  <si>
    <t xml:space="preserve">Serweta operacyjna trzywarstowa 175-180x175cm  z taśmą samoprzylepną, wzmocniona dodatkowo padem chłonnym o gramaturze padu min. 74g/m2 rozmiar 50-55x20cm. </t>
  </si>
  <si>
    <t>Serweta operacyjna trzywarstwowa 240x150cm z taśmą samoprzylepną, wzmocniona dodatkowo padem chłonnym o gramaturze padu min. 74g/m2 rozmiar 50-55x20cm</t>
  </si>
  <si>
    <r>
      <t>Osłona na stolik Mayo wzmocniona 79-80x140-145cm</t>
    </r>
    <r>
      <rPr>
        <sz val="9"/>
        <color indexed="10"/>
        <rFont val="Calibri"/>
        <family val="2"/>
      </rPr>
      <t xml:space="preserve"> </t>
    </r>
  </si>
  <si>
    <t xml:space="preserve">Opatrunek chłonny o wym; 8-9x10cm </t>
  </si>
  <si>
    <t xml:space="preserve">Kompres gazowy 10x10cm (gaza 17-nitkowa, 12-warstwowy, znacznik Rtg)  przewiązywane po 10 szt </t>
  </si>
  <si>
    <t>Miska z polipropylenu 250ml z podziałką</t>
  </si>
  <si>
    <t>Ostrze chirurgiczne nr 24</t>
  </si>
  <si>
    <t>Kleszczyki do dezynfekcji rozm.od 19 do 24 cm niebieskie, dopuszcza się  kleszczyki blokowane do materiałów opatrunkowych</t>
  </si>
  <si>
    <t xml:space="preserve">Pojemnik do liczenia igieł i usuwania ostrzy, magnetyczny/piankowy (gąbka) </t>
  </si>
  <si>
    <t>Zestaw obłożeń do laparotomii mały</t>
  </si>
  <si>
    <t>Wymagane parametry poszczególnych elementów zestawu (z poz. 14)</t>
  </si>
  <si>
    <t>Serweta operacyjna 90-100x150 cm,  podfoliowana o gramaturze min.56 g/m2</t>
  </si>
  <si>
    <t>Kompres gazowy 10x10cm (gaza 17-nitkowa, 12-warstwowy, znacznik Rtg) przewiązane po 10 szt.</t>
  </si>
  <si>
    <t>Zestaw ginekologiczny I</t>
  </si>
  <si>
    <t>Wymagane parametry poszczególnych elementów zestawu (z poz. 15)</t>
  </si>
  <si>
    <t>Obłożenie podstawowe min. 2-warstwowe gramatura min 56g/m2, rozmiar  200/270x220cm, osłony na nogi i ekran anestezjologiczny posiadający otwór w okolicach krocza przylepny o wymiarach 13-15x24-25cm</t>
  </si>
  <si>
    <t>Serweta pod pośladki 75x100cm</t>
  </si>
  <si>
    <t>Obłożenie chirurgiczne ginekologiczne 60-75x116-120cm, otwór przyklejany 8-9x11cm, zintegrowany worek do przechwytywania płynów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</si>
  <si>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L  min. 125 cm.</t>
  </si>
  <si>
    <t>Kompres gazowy 5x5cm (gaza 17-nitkowa, 16-warstwowy, znacznik Rtg, biały) przewiązane po 10 szt.</t>
  </si>
  <si>
    <t>Zestaw ginekologiczny II</t>
  </si>
  <si>
    <t>Wymagane parametry poszczególnych elementów zestawu (z poz. 16)</t>
  </si>
  <si>
    <t>Obłożenie podstawowe min. 2-warstwowe gramatura min 56g/m2, rozmiar  200/270x220cm, osłony na nogi i ekran anestezjologiczny posiadający otwór przylepny  w okolicach krocza o wymiarach 13-15x24-25cm</t>
  </si>
  <si>
    <t>Serweta pod pośladki 75x100 cm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</si>
  <si>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do końca dolnej krawędzi fartucha. Rękawy proste zakończone niepylącym mankietem o długości min. 8cm, w części szyjnej zapięcie na rzep. Oznaczenie rozmiaru, rodzaju fartucha, poziomu zabezpieczenia oraz normy EN 13795 lub równjoważnej widoczne przy złożonym fartuchu. Rozmiar L min. 125 cm.</t>
  </si>
  <si>
    <t>Kompres gazowy 10x10cm (gaza 17-nitkowa, 16-warstwowy, znacznik Rtg, biały) przewiązane po 10 szt.</t>
  </si>
  <si>
    <t>Kompres gazowy laparotomijny 45x45cm z tasiemką (gaza 17-20-nitkowa, 6-8 warstwowy, znacznik Rtg, biały) 5 szt.</t>
  </si>
  <si>
    <t>Ostrze chirurgiczne nr 23 (SS) z plastikową nasadką i osłonką</t>
  </si>
  <si>
    <t>Dren łączący do ssaka 30Ch 3.0m + aspiracja typu Yankauer 8mm</t>
  </si>
  <si>
    <t>Strzykawka 10ml, 2-częściowa</t>
  </si>
  <si>
    <r>
      <t>Worek do zbiórki moczu 2000ml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z zaworem</t>
    </r>
  </si>
  <si>
    <t xml:space="preserve">Zestaw obłożeń do laparoskopii plus </t>
  </si>
  <si>
    <t xml:space="preserve">Rękawice chirurgiczne syntetyczne lub lateksowe 6.5 </t>
  </si>
  <si>
    <t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rzep.. Oznaczenie rozmiaru, rodzaju fartucha, poziomu zabezpieczenia oraz normy EN 13795 lub równoważnej widoczne przy złożonym fartuchu. Rozmiar L min.125 cm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</si>
  <si>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XL lub XXL min.140 cm.</t>
  </si>
  <si>
    <t>Kieszeń na narzędzia chirurgiczne 30-35x42-50cm, 2 lub 3-komorowa, przyklejana</t>
  </si>
  <si>
    <t>Opatrunek chłonny 5x7-8 cm</t>
  </si>
  <si>
    <t>Kleszczyki do dezynfekcji 19 cm niebieskie, Zamawiający dopuszcza kleszczyki blokowane do materiałów opatrunkowych</t>
  </si>
  <si>
    <t xml:space="preserve">Ostrze chirurgiczne nr 10 </t>
  </si>
  <si>
    <t>Taśma lepna 9-10x49-50cm (+/- 1 cm)</t>
  </si>
  <si>
    <t>Organizator przewodów (rzep) 2- 2.5x25-30cm, przyklejany</t>
  </si>
  <si>
    <t>Obłożenie chirurgiczne do laparoskopii 240-250/175x260-270cm, otwór przyklejany 25x30cm  wykonana z trójwarstwowego, chłonnego i nieprzemakalnego laminatu o gramaturze min. 65g/m2 w strefie mniej krytycznej, w strefie krytycznej min. 73g/m2    
Odporność na przenikanie płynów nie mniej niż &gt;100 cm H2O w strefie krytycznej i mniej krytycznej . Wytrzymałość na rozciaganie na sucho i na mokro nie mniej niż 75/60 N w strefie krytycznej</t>
  </si>
  <si>
    <t>Ręcznik 34-40x50-53cm</t>
  </si>
  <si>
    <t xml:space="preserve">Taca z polipropylenu 24 -25x14x5cm, niebieska  </t>
  </si>
  <si>
    <t>Jednorazowy trokar o średnicy 12 mm i długości 100 mm,  z karbowaną kaniulą. Obturator posiada kierunkową optyczną, stożkową końcówkę zaopatrzoną w dwa separatory tkankowe, otwór do wprowadzenia kamery 10 mm na szczycie obturatora 
z bocznym przyciskiem do jej fiksacji. Czytelna oznaczenie średnicy na obturatorze 
i porcie kaniuli. Podwójna uszczelka; stała w kaniuli, typu "kaczy dziób", zapobiegająca utracie odmy przy zdjętym porcie, druga w zdejmowalnym porcie posiadająca syntetyczna osłonę zabezpieczająca przed jej uszkodzeniem, umożliwiająca stosowanie narzędzi tzw.„ednostaplera oversize'' 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
z kaniuli oraz czytelne oznaczenie średnicy.
Zamawiający dopuszcza optyczny laparoskopowy trokar 12x100mm,  z karbowaną kaniulą.  Jednorazowy trokar o średnicy 12 mm i długości 100 mm,  z karbowaną kaniulą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</t>
  </si>
  <si>
    <t xml:space="preserve"> Zestaw obłożeń do laparoskopii z narzędziami</t>
  </si>
  <si>
    <t>Fartuch chirurgiczny z miękkiej i przewiewnej włókniny typu spunlace o gramaturze min. 68g/m2  o składzie z  włókien celulozy i włókien poliestru, antystatyczny. Rękawy proste zakończone niepylącym mankietem o długości min. 8cm, w części szyjnej zapięcie na rzep. Wiązany na 4 troki, zewnętrze w kartoniku. Oznaczenie rozmiaru, rodzaju fartucha, poziomu zabezpieczenia oraz normy EN 13795 lub równoważnej  widoczne przy złożonym fartuchu. Rozmiar L min. 125 cm.</t>
  </si>
  <si>
    <t>Osłona foliowa na kamerę 15-18x250cm (elastyczna końcówka, taśma mocująca)</t>
  </si>
  <si>
    <t>Worek do zbiórki moczu 2000ml T90cm z zaworem</t>
  </si>
  <si>
    <t>Organizator przewodów (rzep) 2- 2.5x25-30cm,  przyklejany</t>
  </si>
  <si>
    <t>Dren Redona 16Ch 50cm 14cm znacznik Rtg PVC</t>
  </si>
  <si>
    <t xml:space="preserve">Opatrunek chłonny rozm.  5-6x7-7,5 cm </t>
  </si>
  <si>
    <t xml:space="preserve">Opatrunek chłonny 8- 9x10cm </t>
  </si>
  <si>
    <t>Kleszczyki do dezynfekcji 19 cm niebieskie, zamawiający dopuszcza kleszczyki blokowane do materiałów opatrunkowych</t>
  </si>
  <si>
    <t>Serweta z taśmą lepną  dwuwarstwowa, podfoliowana rozm. 150 x 175-180 cm, o gramaturze min. 56 g/m2</t>
  </si>
  <si>
    <t>Ręczniki 47-50x38-40 cm</t>
  </si>
  <si>
    <t>Jednorazowy trokar o średnicy 12mm i długości 100mm,  z karbowaną kaniulą. Obturator posiada kierunkową optyczną, stożkową końcówkę zaopatrzona w dwa separatory tkankowe, otwór do wprowadzenia kamery 10mm na szczycie obturatora z bocznym przyciskiem do jej fiksacji. Czytelna oznaczenie średnicy na obturatorze i porcie kaniuli Podwójna uszczelka; stała w kaniuli, typu "kaczy dziób" , zapobiegająca utracie odmy przy zdjętym porcie, druga w zdejmowalnym porcie posiadająca syntetyczna osłonę zabezpieczająca przed jej uszkodzeniem, umożliwiająca stosowanie narzędzi tzw „ednostaplera oversize" o średnicy 5-12,7mm.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z kaniuli oraz czytelne oznaczenie średnicy.                                                                                                       Zamawiający dopuszcza optyczny laparoskopowy trokar 12x100mm,  z karbowaną kaniulą.  Jednorazowy trokar o średnicy 12 mm i długości 100 mm,  z karbowaną kaniulą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</t>
  </si>
  <si>
    <t>Jednorazowy trokar o średnicy 5 mm i długości 100 mm,  z karbowaną kaniulą. Obturator posiada kierunkową optyczną, stożkową końcówkę zaopatrzona w dwa separatory tkankowe, otwór do wprowadzenia kamery na szczycie obturatora z bocznym przyciskiem do jej fiksacji. Czytelna oznaczenie średnicy na obturatorze i porcie kaniuli.      
Zamawiający dopuszcza optyczny laparoskopowy trokar 5x100mm,  z karbowaną kaniulą.  Jednorazowy trokar o średnicy 5 mm i długości 100 mm,  z karbowaną kaniulą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</t>
  </si>
  <si>
    <t>27.</t>
  </si>
  <si>
    <t>Uniwersalna przezroczysta kaniula do trokara 5mm, 10 cm</t>
  </si>
  <si>
    <t>28.</t>
  </si>
  <si>
    <t>Uniwersalna przezroczysta kaniula do trokara 12mm, 10 cm</t>
  </si>
  <si>
    <t>29.</t>
  </si>
  <si>
    <t xml:space="preserve">Kleszcze chwytające zaciskowe - Mechanizm zapadkowy z rękojeścią   typu „wielorazowego” ze stopniowalnym metalowym – stal nierdzewna- mechanizmem zapadkowym, umożliwiającym zaciskowe zamykanie szczęk ze stali nierdzewnej, o długości 22 mm i stopniu rozwarcia 29 mm. Poliamidowa rękojeść posiada funkcję stałego, odwracalnego wyłączenia mechanizmu zapadkowego, Trzon wykonany z politetrafluorometylenu  powleczony czarnym aluminium o  średnicy 5 mm, długość 33 cm, możliwość podłączenia diatermii monopolarnej do gniazda męskiego na grzbietowej powierzchni graspera, trzon izolowany antyrefleksyjną powłoką, 360 stopniowa rotacja prawo i lewostronna.Narzędzie współpracuje z generatorami elektrochirurgicznymi trybie monopolarnym.                                                                                                                    Zamawiający dopuszcza Kleszcze monopolarne chwytające zaciskowe z mechanizmem zapadkowym długość 22 mm i stopniu rozwarcia 29 mm, trzon o średnicy 5 mm, długość 33 cm </t>
  </si>
  <si>
    <t>Zestaw obłożeń do laparoskopii mały</t>
  </si>
  <si>
    <t xml:space="preserve">Rękawice chirurgiczne lateksowe 6.5 </t>
  </si>
  <si>
    <t>Osłona foliowa na kamerę wielk; 15-18x250cm, z taśmą mocującą</t>
  </si>
  <si>
    <t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 lub równoważnej widoczne przy złożonym fartuchu. Rozmiar XL lub XXL min. 140 cm.</t>
  </si>
  <si>
    <t>Opatrunek  8-9x10cm</t>
  </si>
  <si>
    <t>Ostrze chirurgiczne nr 11</t>
  </si>
  <si>
    <t>Kleszczyki do dezynfekcji  rozm.od 19 do 24 cm niebieskie, dopuszcza się  kleszczyki blokowane do materiałów opatrunkowych</t>
  </si>
  <si>
    <t xml:space="preserve">Jednorazowy trokar o średnicy 5 mm i długości 100 mm,  z karbowaną kaniulą. Obturator posiada kierunkową, stożkową końcówkę zaopatrzona w dwa separatory tkankowe. Dwustopniowy zawór do insuflacji (insuflacja-stop, z pośrednią pozycją półotwarcia/zamknięcia).                                                                                                  Zamawiający dopuszcza laparoskopowy trokar bezłopatkowy z ergonomicznym uchwytem. Jednorazowy trokar o średnicy 5 mm i długości 100 mm,  z karbowaną kaniulą z 2-stopniowym zaworem do insuflacj.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 </t>
  </si>
  <si>
    <t>Jednorazowy trokar o średnicy 12 mm i długości 100 mm,  z karbowaną kaniulą. Obturator posiada kierunkową optyczną, stożkową końcówkę zaopatrzona w dwa separatory tkankowe, otwór do wprowadzenia kamery 10 mm na szczycie obturatora z bocznym przyciskiem do jej fiksacji. Czytelna oznaczenie średnicy na obturatorze i porcie kaniuli Podwójna uszczelka; stała w kaniuli, typu "kaczy dziób", zapobiegająca utracie odmy przy zdjętym porcie, druga w zdejmowalnym porcie posiadająca syntetyczna osłonę zabezpieczająca przed jej uszkodzeniem, umożliwiająca stosowanie narzędzi tzw.„ednostaplera oversize" 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z kaniuli oraz czytelne oznaczenie średnicy.                                                                                                             Zamawiający dopuszcza optyczny laparoskopowy trokar 12x100mm,  z karbowaną kaniulą.  Jednorazowy trokar o średnicy 12 mm i długości 100 mm,  z karbowaną kaniulą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</t>
  </si>
  <si>
    <t>Uniwersalna przezroczysta kaniula do trokara 5mm, 100mm</t>
  </si>
  <si>
    <t>Uniwersalna przezroczysta kaniula do trokara 12mm, 100 mm</t>
  </si>
  <si>
    <t>Igła typu Veressa 14G 120mm z korkiem, skośne ostrze zabezpieczone owalnym automatycznie wsuwanym i wysuwanym tępym  grotem, zaopatrzonym dystalnie w kanał insuflacyjny.  Przezroczysta rękojeść zaopatrzona w czerwony zawór bezpieczeństwa i zawór typu „luer lock”,  Przejście przez powłoki brzuszne sygnalizowane jest charakterystycznym akustyczno-wizualnym sygnałem.  Zamawiający dopuszca Igła typu Veressa 14G 120mm z zaworem LL</t>
  </si>
  <si>
    <t>Laparoskopia ginekologiczna I</t>
  </si>
  <si>
    <t>Rękawice chirurgiczne lateksowe 6.5 PF</t>
  </si>
  <si>
    <t xml:space="preserve">Osłona na stolik Mayo wzmocniona79-80x140-145cm, </t>
  </si>
  <si>
    <t>Obłożenie chirurgiczne do laparoskopii rozmiar 250/175/270x260cm minimum 2-warstwowe gramatura min. 56g/m2, otwór przyklejany w jamy brzusznej rozmiar 25x30cm otoczony dodatkową warstwą chłonną rozmiar min 120x35 cm, drugi otwór  przylepny w okolicach krocza rozmiar 13-15x24-25cm. Obłożenie wyposażone w organizator przewodów i cztery zintegrowane kieszenie, dopuszcza się cztery samoprzylepne kieszenie, które będą lużnymi elelmantami składu zestawu  w rozmiarze  min. 30 x 30 cm.</t>
  </si>
  <si>
    <t>Opatrunek z taśmą lepną rozm. 6-7x8-10cm</t>
  </si>
  <si>
    <t>Kompres gazowy 5x5cm 17-nitkowy 16-warstwowy z nitką rtg przewiązane po 10 szt.</t>
  </si>
  <si>
    <t>Ostrze chirurgiczne nr 15 (SS) z plastikową nasadką i osłonką</t>
  </si>
  <si>
    <t xml:space="preserve"> Laparoskopia ginekologiczna II+ plus nożyczki </t>
  </si>
  <si>
    <t>Kompres gazowy rozm. 5x5cm 17 nitkowy 16 warstw z rtg przewiązane po 10 szt.</t>
  </si>
  <si>
    <t>Nożyczki 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 and IEC 60601-2-2 lub równoważne. 
Zamawiający dopuszcza Nożyczki monopolarne Metzenbaum długość szczęk 18 mm, trzonu 33 cm, średnica 5 mm, rotacja trzonu 360 stopni, prawo i lewostronna.</t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</si>
  <si>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"ZESTAW  nr 1 do laparotomii "</t>
    </r>
    <r>
      <rPr>
        <sz val="9"/>
        <color indexed="8"/>
        <rFont val="Calibri"/>
        <family val="2"/>
      </rPr>
      <t xml:space="preserve"> -  ramka szara,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</t>
    </r>
    <r>
      <rPr>
        <sz val="9"/>
        <rFont val="Calibri"/>
        <family val="2"/>
      </rPr>
      <t>Sterylizowany tlenkiem etylenu. Wymaga się dołączenia dokumentacji technicznej zawierającej  wyniki badań producenta gotowych, sterylnych wyrobów, zgodne z wymogami normy PN EN 13795 lub równoważną .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</si>
  <si>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</t>
    </r>
    <r>
      <rPr>
        <b/>
        <sz val="9"/>
        <rFont val="Calibri"/>
        <family val="2"/>
      </rPr>
      <t>KRĘGOSŁUP "</t>
    </r>
    <r>
      <rPr>
        <sz val="9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- ramka szara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</si>
  <si>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</t>
    </r>
    <r>
      <rPr>
        <b/>
        <sz val="9"/>
        <color indexed="8"/>
        <rFont val="Calibri"/>
        <family val="2"/>
      </rPr>
      <t>HERNIA"</t>
    </r>
    <r>
      <rPr>
        <sz val="9"/>
        <color indexed="8"/>
        <rFont val="Calibri"/>
        <family val="2"/>
      </rPr>
      <t xml:space="preserve"> -ramka szara napis kolor czarny. 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 z przeźroczystej folii polietylenowej z klapką z materiału typu TYVEC zgrzewaną z folią, w celu zminimalizowania ryzyka rozjałowienia zawartości podczas wyjmowania z opakowania przy zgrzewie powinien znajdować się sterylny margines.Sterylizowany tlenkiem etylenu. 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</si>
  <si>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"KRANIOTOMIA"</t>
    </r>
    <r>
      <rPr>
        <sz val="9"/>
        <color indexed="8"/>
        <rFont val="Calibri"/>
        <family val="2"/>
      </rPr>
      <t xml:space="preserve"> - ramka czerwona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</si>
  <si>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"NEUROCHIRURGIA"</t>
    </r>
    <r>
      <rPr>
        <sz val="9"/>
        <color indexed="8"/>
        <rFont val="Calibri"/>
        <family val="2"/>
      </rPr>
      <t xml:space="preserve"> - ramka czerwona napis kolor czarny. 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równoważną. </t>
    </r>
  </si>
  <si>
    <r>
      <t>Każdy zestaw powinien być oznaczony kolorystycznie celem jego łatwiejszej identyfikacji. Oznaczenie powinno znajdować się na wewnętrznej etykiecie (elementy barwne naniesione na tą etykietę) oraz na dodatkowej etykiecie bocznej (nazwa zestawu w kolorowej ramce). Wymagania kolorystyczne: "</t>
    </r>
    <r>
      <rPr>
        <b/>
        <sz val="9"/>
        <color indexed="8"/>
        <rFont val="Calibri"/>
        <family val="2"/>
      </rPr>
      <t xml:space="preserve">Zestaw do operacji zatok " </t>
    </r>
    <r>
      <rPr>
        <sz val="9"/>
        <color indexed="8"/>
        <rFont val="Calibri"/>
        <family val="2"/>
      </rPr>
      <t xml:space="preserve">- ramka żółta napis kolor czarny . 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</si>
  <si>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"LARYNGOLOGIA MAŁY "</t>
    </r>
    <r>
      <rPr>
        <sz val="9"/>
        <color indexed="8"/>
        <rFont val="Calibri"/>
        <family val="2"/>
      </rPr>
      <t xml:space="preserve"> -  ramka żółta napis kolor czarny. 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</si>
  <si>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 xml:space="preserve">"LARYNGOLOGIA ŚREDNI " </t>
    </r>
    <r>
      <rPr>
        <sz val="9"/>
        <color indexed="8"/>
        <rFont val="Calibri"/>
        <family val="2"/>
      </rPr>
      <t xml:space="preserve">-  ramka żółta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</si>
  <si>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rPr>
        <sz val="9"/>
        <color indexed="8"/>
        <rFont val="Calibri"/>
        <family val="2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"LARYNGOLOGIA DUŻA "</t>
    </r>
    <r>
      <rPr>
        <sz val="9"/>
        <color indexed="8"/>
        <rFont val="Calibri"/>
        <family val="2"/>
      </rPr>
      <t xml:space="preserve"> - ramka żółta napis kolor czarny.</t>
    </r>
    <r>
      <rPr>
        <sz val="9"/>
        <color indexed="8"/>
        <rFont val="Calibri"/>
        <family val="2"/>
      </rPr>
      <t xml:space="preserve">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</si>
  <si>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"UCHO"</t>
    </r>
    <r>
      <rPr>
        <sz val="9"/>
        <color indexed="8"/>
        <rFont val="Calibri"/>
        <family val="2"/>
      </rPr>
      <t xml:space="preserve"> - ramka żółta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</si>
  <si>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"TRACHEOTOMIA "</t>
    </r>
    <r>
      <rPr>
        <sz val="9"/>
        <color indexed="8"/>
        <rFont val="Calibri"/>
        <family val="2"/>
      </rPr>
      <t xml:space="preserve"> -ramka żółta napis kolor czarny.
Wszystkie składowe ułożone w kolejności umożliwiającej sprawną aplikację zgodnie  z zasadami aseptyki, zawinięte w serwetę na stolik instrumentariuszki. Zestaw powinien być wyposażony w minimum trzy samoprzylepne etykiety z nr katalogowym, datą ważności i numerem serii służąca do archiwizacji danych. Zawartość zestawu opisana 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margines.Sterylizowany tlenkiem etylenu.  Wymaga się dołączenia dokumentacji technicznej zawierającej  wyniki badań producenta gotowych, sterylnych wyrobów, zgodne z wymogami normy PN EN 13795 lub równoważną . </t>
    </r>
  </si>
  <si>
    <r>
      <t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</t>
    </r>
    <r>
      <rPr>
        <b/>
        <sz val="9"/>
        <color indexed="8"/>
        <rFont val="Calibri"/>
        <family val="2"/>
      </rPr>
      <t xml:space="preserve"> "Laparotomia - 1 "</t>
    </r>
    <r>
      <rPr>
        <sz val="9"/>
        <color indexed="8"/>
        <rFont val="Calibri"/>
        <family val="2"/>
      </rPr>
      <t xml:space="preserve"> - ramka szara napis kolor czarny.
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</si>
  <si>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"Laparotomia - 2"</t>
    </r>
    <r>
      <rPr>
        <sz val="9"/>
        <color indexed="8"/>
        <rFont val="Calibri"/>
        <family val="2"/>
      </rPr>
      <t xml:space="preserve"> - ramka szara napis kolor czarny.
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margines.Sterylizowany tlenkiem etylenu.  Wymaga się dołączenia dokumentacji technicznej zawierającej  wyniki badań producenta gotowych, sterylnych wyrobów, zgodne z wymogami normy PN EN 13795 lub równoważną.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</si>
  <si>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"Laparotomia - 3"</t>
    </r>
    <r>
      <rPr>
        <sz val="9"/>
        <color indexed="8"/>
        <rFont val="Calibri"/>
        <family val="2"/>
      </rPr>
      <t xml:space="preserve"> - ramka szara napis kolor czarny.
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</si>
  <si>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"Zestaw- Ginekologiczny I '</t>
    </r>
    <r>
      <rPr>
        <sz val="9"/>
        <color indexed="8"/>
        <rFont val="Calibri"/>
        <family val="2"/>
      </rPr>
      <t xml:space="preserve">' - ramka niebieska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</si>
  <si>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"Zestaw- Ginekologiczny II '</t>
    </r>
    <r>
      <rPr>
        <sz val="9"/>
        <color indexed="8"/>
        <rFont val="Calibri"/>
        <family val="2"/>
      </rPr>
      <t xml:space="preserve">' - ramka niebieska napis kolor czarny. 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</si>
  <si>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"ZESTAW  LAPAROSKOPIA  PLUS"</t>
    </r>
    <r>
      <rPr>
        <sz val="9"/>
        <color indexed="8"/>
        <rFont val="Calibri"/>
        <family val="2"/>
      </rPr>
      <t xml:space="preserve"> - ramka szara napis kolor czarny.
Wszystkie składowe ułożone w kolejności umożliwiającej sprawną aplikację zgodnie  z zasadami aseptyki, zawinięte w serwetę na stolik instrumentariuszki. Zestaw powinien być wyposażony w minimum trzy samoprzylepne etykiety z nr katalogowym, datą ważności i numerem serii służąca do archiwizacji danych. Zawartość zestawu opisana  w języku polskim na etykiecie produktowej. Zapakowane sterylnie w jedną torbę 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równoważną.</t>
    </r>
  </si>
  <si>
    <r>
      <t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</t>
    </r>
    <r>
      <rPr>
        <b/>
        <sz val="9"/>
        <color indexed="8"/>
        <rFont val="Calibri"/>
        <family val="2"/>
      </rPr>
      <t xml:space="preserve"> "Laparoskopia-2 ''</t>
    </r>
    <r>
      <rPr>
        <sz val="9"/>
        <color indexed="8"/>
        <rFont val="Calibri"/>
        <family val="2"/>
      </rPr>
      <t xml:space="preserve"> - ramka szara napis kolor czarny. 
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</si>
  <si>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 Laparoskopia - 3 ''</t>
    </r>
    <r>
      <rPr>
        <sz val="9"/>
        <color indexed="8"/>
        <rFont val="Calibri"/>
        <family val="2"/>
      </rPr>
      <t xml:space="preserve"> -ramka niebieska napis kolor czarny.  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</si>
  <si>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  Laparoskopia - 4 ''</t>
    </r>
    <r>
      <rPr>
        <sz val="9"/>
        <color indexed="8"/>
        <rFont val="Calibri"/>
        <family val="2"/>
      </rPr>
      <t xml:space="preserve">  - ramka niebieska napis kolor czarny.    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</t>
    </r>
  </si>
  <si>
    <t>Lp.</t>
  </si>
  <si>
    <t>Nazwa handlowa</t>
  </si>
  <si>
    <r>
      <t xml:space="preserve">Tupfer okrągły gazowy  (po rozłożeniu wielk ok; 30 x 30 cm), z gazy 17- 24-nitkowej, znacznik RTG,  pakowane po 10 szt.  w indywidualnym opakowaniu zbiorczym typu torebka papierowo- foliowa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 tupfery owalne.</t>
    </r>
  </si>
  <si>
    <r>
      <t xml:space="preserve">Tupfer okrągły gazowy 30x30cm (gaza 17-20-nitkowa, znacznik Rtg) pakowane indywidualnie w torebkę papierowo- foliową             </t>
    </r>
    <r>
      <rPr>
        <i/>
        <sz val="9"/>
        <color indexed="10"/>
        <rFont val="Calibri"/>
        <family val="2"/>
      </rPr>
      <t>A) Zamawiający dopuszcza (ale nie wymaga) tupfery owalne.</t>
    </r>
  </si>
  <si>
    <r>
      <t xml:space="preserve">Tupfer okrągły gazowy 30x30cm (gaza 17-20-nitkowa, znacznik Rtg) pakowane indywidualnie w torebkę papierowo- foliową           </t>
    </r>
    <r>
      <rPr>
        <i/>
        <sz val="9"/>
        <color indexed="10"/>
        <rFont val="Calibri"/>
        <family val="2"/>
      </rPr>
      <t>A) Zamawiający dopuszcza (ale nie wymaga) tupfery owalne.</t>
    </r>
  </si>
  <si>
    <r>
      <t xml:space="preserve">Aspiracja typu Yankauer 28Ch 28cm z okrągłą końcówką z 4 otworami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 końcówki Yankauer 30CH 27cm +-1cm</t>
    </r>
  </si>
  <si>
    <r>
      <t xml:space="preserve">Osłona foliowa na kamerę rozm. 15-18x250cm, z taśmą mocującą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Zamawiajacy dopuszcza (ale nie wymaga) osłonę foliową na kamerę rozm. 14 x 250 cm, z taśmą mocującą.</t>
    </r>
  </si>
  <si>
    <r>
      <t xml:space="preserve">Opaska dziana 15cmx4m                                                                    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 opaski dzianej 14 cm x 5m</t>
    </r>
  </si>
  <si>
    <r>
      <t xml:space="preserve">Taśma lepna 9x49cm                                                                   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 taśmę lepną z tolerancja rozmiaru: 9-10 x 49-50cm</t>
    </r>
  </si>
  <si>
    <r>
      <t xml:space="preserve">Aspiracja typu Yankauer 12Ch/18Ch 25cm okrągła końcówka 4 otwory regulacja ssania, rękojeść                                                            </t>
    </r>
    <r>
      <rPr>
        <i/>
        <sz val="9"/>
        <color indexed="10"/>
        <rFont val="Calibri"/>
        <family val="2"/>
      </rPr>
      <t>A) Zamawiajacy dopuszcza (ale nie wymaga) końcówki Yankauer 26 cm z tolerancją rozmiaru +-1cm                                               B) Zamawiajacy dopuszcza (ale nie wymaga) aspirację typu Yankauer 12Ch 20 cm, zagięta z kontrolą siły ssania i 2 otworami</t>
    </r>
  </si>
  <si>
    <r>
      <t xml:space="preserve">Aspiracja typu Yankauer 12Ch/8Ch 27cm, okrągła końcówka, 4 otwory, sztywna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 aspiracji typu Yankauer 12Ch/8Ch 26 cm +-1 cm, okrągła końcówka, 2 otwory, sztywna                                                                                                                                                                                              B) Zamawiający dopuszcza (ale nie wymaga) aspirację typu Yankauer 12Ch 20 cm, zagięta z kontrolą siły ssania i 2 otworami</t>
    </r>
  </si>
  <si>
    <r>
      <t>Rękawice chirurgiczne syntetyczne 6.5 PF:</t>
    </r>
    <r>
      <rPr>
        <i/>
        <sz val="9"/>
        <color indexed="10"/>
        <rFont val="Calibri"/>
        <family val="2"/>
      </rPr>
      <t xml:space="preserve">                                                                                                                                            A) Zamawiajacy dopuszcza, nie wymaga: rękawie chirurgiczne lateksowe</t>
    </r>
  </si>
  <si>
    <r>
      <t xml:space="preserve"> Rękawice chirurgiczne syntetyczne 6.5                                       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Zamawiajacy dopuszcza, nie wymaga rękawice chirurgiczne lateksowe</t>
    </r>
  </si>
  <si>
    <r>
      <t xml:space="preserve"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zewnęLtrze w kartoniku. Szwy wykonane techniką ultradźwiękową, w części szyjnej zapięcie na rzep. Oznaczenie rozmiaru, rodzaju fartucha, poziomu zabezpieczenia oraz normy EN 13795 lub równoważnej widoczne przy złożonym fartuchu. Rozmiar L min. 125 cm.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</si>
  <si>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Fartuch chirurgiczny z włókniny typu SMS 35g/m2, antystatyczny. Rękawy proste zakończone niepylącym  mankietem o długości min. 6cm. Wiązany na 4 troki, zewnętrzne w kartoniku. Szwy wykonane techniką ultradźwiękową, w części szyjnej zapięcie na rzep. Oznaczenie rozmiaru, rodzaju fartucha oraz normy EN 13795 lub równoważną widoczne przy złożonym fartuchu. Rozmiar L  min. 125 cm.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</si>
  <si>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Fartuch chirurgiczny z włókniny typu SMS 35g/m2, antystatyczny. Rękawy proste zakończone niepylącym  mankietem o długości min. 6cm. Wiązany na 4 troki, zewnętrzne w kartoniku. Szwy wykonane techniką ultradźwiękową, w części szyjnej zapięcie na rzep. Oznaczenie rozmiaru, rodzaju fartucha oraz normy EN 13795 lub równoważną widoczne przy złożonym fartuchu. Rozmiar XL lub XXL min. 140 cm.                                                                      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</si>
  <si>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L min. 125 cm.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</si>
  <si>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XL lub XXL min. 140 cm.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</si>
  <si>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Fartuch chirurgiczny z włókniny typu SMS 35g/m2, antystatyczny. Rękawy proste zakończone niepylącym  mankietem o długości min. 6cm. Wiązany na 4 troki, zewnętrzne w kartoniku. Szwy wykonane techniką ultradźwiękową, w części szyjnej zapięcie na rzep. Oznaczenie rozmiaru, rodzaju fartucha oraz normy EN 13795 lub równoważnej widoczne przy złożonym fartuchu. Rozmiar  L min. 125 cm.                                                                                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</si>
  <si>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 XL lub XXL min. 140 cm   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</si>
  <si>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 Fartuch chirurgiczny z włókniny typu SMS 35g/m2, antystatyczny. Rękawy proste zakończone niepylącym  mankietem o długości min. 6cm. Wiązany na 4 troki, zewnętrzne w kartoniku. Szwy wykonane techniką ultradźwiękową, w części szyjnej zapięcie na rzep. Oznaczenie rozmiaru, rodzaju fartucha oraz normy EN 13795 lub równoważnej widoczne przy złożonym fartuchu. Rozmiar L min. 125  cm</t>
    </r>
    <r>
      <rPr>
        <i/>
        <sz val="9"/>
        <color indexed="10"/>
        <rFont val="Calibri"/>
        <family val="2"/>
      </rPr>
      <t xml:space="preserve">                                                                                                                                                     A) Zamawiający dopuszcza (ale nie wymaga): fartuchy chirurgiczne wykonane z włókniny  typu SMS/SMMS</t>
    </r>
  </si>
  <si>
    <r>
      <t xml:space="preserve"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 XL lub XXL min. 140 cm.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</si>
  <si>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L min. 125 cm.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</si>
  <si>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6cm, w części szyjnej zapięcie na rzep. Oznaczenie rozmiaru, rodzaju fartucha, poziomu zabezpieczenia oraz normy EN 13795 lub równoważnej widoczne przy złożonym fartuchu. Rozmiar XL lub XXL min. 140 cm.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</si>
  <si>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Fartuch chirurgiczny z włókniny typu SMS 35g/m2, antystatyczny. Rękawy proste zakończone niepylącym  mankietem o długości min. 6cm. Wiązany na 4 troki, zewnętrzne w kartoniku. Szwy wykonane techniką ultradźwiękową, w części szyjnej zapięcie na rzep; troki mocowane ultradźwiękowo. Oznaczenie rozmiaru, rodzaju fartucha oraz normy EN 13795 lub równoważnej widoczne przy złożonym fartuchu. Rozmiar L min. 125 cm.                               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</si>
  <si>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 Rozmiar XLlub XXL min. 140 cm.                                                           </t>
    </r>
    <r>
      <rPr>
        <i/>
        <sz val="9"/>
        <color indexed="10"/>
        <rFont val="Calibri"/>
        <family val="2"/>
      </rPr>
      <t>A) Zamawiający dopuszcza (ale nie wymaga): fartuchy chirurgiczne wykonane z włókniny  typu SMS/SMMS</t>
    </r>
  </si>
  <si>
    <r>
      <t xml:space="preserve">Ręcznik chłonny 18-20x25-40cm                                                        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Zamawiający dopuszcza (ale nie wymaga) ręczniki chłonne 30 x 30cm</t>
    </r>
  </si>
  <si>
    <r>
      <t xml:space="preserve">Ręcznik chłonny 18-20x25-40cm                                                                                                                                                           </t>
    </r>
    <r>
      <rPr>
        <i/>
        <sz val="9"/>
        <color indexed="10"/>
        <rFont val="Calibri"/>
        <family val="2"/>
      </rPr>
      <t>A) Zamawiajacy dopuszcza (ale nie wymaga) ręczniki chłonne 30 x 30cm</t>
    </r>
  </si>
  <si>
    <r>
      <t xml:space="preserve">Aspiracja typu Yankauer 12Ch/18Ch 25cm okrągła końcówka 4 otwory regulacja ssania, rękojeść                                                          </t>
    </r>
    <r>
      <rPr>
        <i/>
        <sz val="9"/>
        <color indexed="10"/>
        <rFont val="Calibri"/>
        <family val="2"/>
      </rPr>
      <t>A) Zamawiajacy dopuszcza (ale nie wymaga) końcówki Yankauer 26 cm z tolerancją rozmiaru +-1cm.                                                   B) Zamawiający dopuszcza (ale nie wymaga) aspirację typu Yankauer 12Ch 20 cm, zagięta z kontrolą siły ssania i 2 otworami</t>
    </r>
  </si>
  <si>
    <r>
      <t>Fartuch chirurgiczny z włókniny typu SMS o gramaturze 35g/m2, wzmocniony w części przedniej i przedramionach o gramaturze min. 40g/m2.  Antystatyczny, w części przedniej wzmocnienie do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XL lub XXL min. 140   cm.</t>
    </r>
    <r>
      <rPr>
        <i/>
        <sz val="9"/>
        <color indexed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A) Zamawiający dopuszcza (ale nie wymaga) fartuchy chirurgiczne wykonane z włókniny  typu SMS/SMMS</t>
    </r>
  </si>
  <si>
    <r>
      <t xml:space="preserve">Załącznik nr 1a do specyfikacji - </t>
    </r>
    <r>
      <rPr>
        <i/>
        <sz val="9"/>
        <color indexed="10"/>
        <rFont val="Calibri"/>
        <family val="2"/>
      </rPr>
      <t>po modyfikacji z dnia 16.03.2020</t>
    </r>
    <r>
      <rPr>
        <sz val="9"/>
        <color indexed="8"/>
        <rFont val="Calibri"/>
        <family val="2"/>
      </rPr>
      <t xml:space="preserve">
Załącznik nr ….. do umowy</t>
    </r>
  </si>
  <si>
    <r>
      <t xml:space="preserve">Załącznik nr 1a do specyfikacji - </t>
    </r>
    <r>
      <rPr>
        <i/>
        <sz val="8"/>
        <color indexed="10"/>
        <rFont val="Calibri"/>
        <family val="2"/>
      </rPr>
      <t>po modyfikacji z dnia 16.03.2020</t>
    </r>
    <r>
      <rPr>
        <sz val="8"/>
        <color indexed="8"/>
        <rFont val="Calibri"/>
        <family val="2"/>
      </rPr>
      <t xml:space="preserve">
Załącznik nr … do umowy </t>
    </r>
  </si>
  <si>
    <r>
      <t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</t>
    </r>
    <r>
      <rPr>
        <sz val="9"/>
        <color indexed="10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"Laparoskopia-1 '</t>
    </r>
    <r>
      <rPr>
        <b/>
        <sz val="9"/>
        <color indexed="8"/>
        <rFont val="Calibri"/>
        <family val="2"/>
      </rPr>
      <t>'</t>
    </r>
    <r>
      <rPr>
        <sz val="9"/>
        <color indexed="8"/>
        <rFont val="Calibri"/>
        <family val="2"/>
      </rPr>
      <t xml:space="preserve">- ramka szara napis kolor czarny.
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
Sterylizowany tlenkiem etylenu. Wymaga się dołączenia dokumentacji technicznej zawierającej  wyniki badań producenta gotowych, sterylnych wyrobów, zgodne z wymogami normy PN EN 13795 lub równoważną.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</si>
</sst>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]&quot; &quot;;&quot;-&quot;#,##0.00&quot; &quot;[$zł]&quot; &quot;;&quot; -&quot;00&quot; &quot;[$zł]&quot; &quot;;&quot; &quot;@&quot; &quot;"/>
    <numFmt numFmtId="165" formatCode="[$-415]0"/>
    <numFmt numFmtId="166" formatCode="#,##0.00&quot; &quot;[$zł]"/>
    <numFmt numFmtId="167" formatCode="&quot; &quot;#,##0&quot;    &quot;;&quot;-&quot;#,##0&quot;    &quot;;&quot; -&quot;00&quot;    &quot;;&quot; &quot;@&quot; &quot;"/>
    <numFmt numFmtId="168" formatCode="[$-415]General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&quot; &quot;#,##0.0&quot; &quot;[$zł]&quot; &quot;;&quot;-&quot;#,##0.0&quot; &quot;[$zł]&quot; &quot;;&quot; -&quot;00&quot; &quot;[$zł]&quot; &quot;;&quot; &quot;@&quot; &quot;"/>
    <numFmt numFmtId="173" formatCode="&quot; &quot;#,##0&quot; &quot;[$zł]&quot; &quot;;&quot;-&quot;#,##0&quot; &quot;[$zł]&quot; &quot;;&quot; -&quot;00&quot; &quot;[$zł]&quot; &quot;;&quot; &quot;@&quot; &quot;"/>
    <numFmt numFmtId="174" formatCode="&quot; &quot;#,##0.0&quot; &quot;[$zł]&quot; &quot;;&quot;-&quot;#,##0.0&quot; &quot;[$zł]&quot; &quot;;&quot; -&quot;00.0&quot; &quot;[$zł]&quot; &quot;;&quot; &quot;@&quot; &quot;"/>
    <numFmt numFmtId="175" formatCode="&quot; &quot;#,##0.00&quot; &quot;[$zł]&quot; &quot;;&quot;-&quot;#,##0.00&quot; &quot;[$zł]&quot; &quot;;&quot; -&quot;00.00&quot; &quot;[$zł]&quot; &quot;;&quot; &quot;@&quot; &quot;"/>
    <numFmt numFmtId="176" formatCode="[$-415]dddd\,\ d\ mmmm\ yyyy"/>
  </numFmts>
  <fonts count="71">
    <font>
      <sz val="11"/>
      <color rgb="FF000000"/>
      <name val="Arial"/>
      <family val="2"/>
    </font>
    <font>
      <sz val="11"/>
      <color indexed="8"/>
      <name val="Calibri"/>
      <family val="2"/>
    </font>
    <font>
      <i/>
      <sz val="10"/>
      <color indexed="8"/>
      <name val="Garamond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color indexed="10"/>
      <name val="Calibri"/>
      <family val="2"/>
    </font>
    <font>
      <sz val="8"/>
      <color indexed="8"/>
      <name val="Calibri"/>
      <family val="2"/>
    </font>
    <font>
      <i/>
      <sz val="8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9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70" fontId="0" fillId="0" borderId="0" applyFont="0" applyBorder="0" applyProtection="0">
      <alignment/>
    </xf>
    <xf numFmtId="170" fontId="0" fillId="0" borderId="0" applyFont="0" applyBorder="0" applyProtection="0">
      <alignment/>
    </xf>
    <xf numFmtId="0" fontId="44" fillId="0" borderId="0" applyNumberFormat="0" applyBorder="0" applyProtection="0">
      <alignment/>
    </xf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27" borderId="1" applyNumberFormat="0" applyAlignment="0" applyProtection="0"/>
    <xf numFmtId="9" fontId="39" fillId="0" borderId="0" applyFont="0" applyFill="0" applyBorder="0" applyAlignment="0" applyProtection="0"/>
    <xf numFmtId="0" fontId="56" fillId="0" borderId="0" applyNumberFormat="0" applyBorder="0" applyProtection="0">
      <alignment/>
    </xf>
    <xf numFmtId="171" fontId="56" fillId="0" borderId="0" applyBorder="0" applyProtection="0">
      <alignment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31" borderId="9" applyNumberFormat="0" applyFon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2" fillId="0" borderId="0" xfId="58" applyFont="1" applyFill="1" applyAlignment="1" applyProtection="1">
      <alignment horizontal="left" vertical="top" wrapText="1"/>
      <protection locked="0"/>
    </xf>
    <xf numFmtId="3" fontId="62" fillId="0" borderId="0" xfId="58" applyNumberFormat="1" applyFont="1" applyFill="1" applyAlignment="1" applyProtection="1">
      <alignment horizontal="right" vertical="top" wrapText="1"/>
      <protection locked="0"/>
    </xf>
    <xf numFmtId="0" fontId="63" fillId="0" borderId="0" xfId="58" applyFont="1" applyFill="1" applyAlignment="1" applyProtection="1">
      <alignment horizontal="left" vertical="top" wrapText="1"/>
      <protection locked="0"/>
    </xf>
    <xf numFmtId="0" fontId="64" fillId="0" borderId="0" xfId="58" applyFont="1" applyFill="1" applyAlignment="1" applyProtection="1">
      <alignment horizontal="center" vertical="top"/>
      <protection locked="0"/>
    </xf>
    <xf numFmtId="3" fontId="62" fillId="0" borderId="0" xfId="58" applyNumberFormat="1" applyFont="1" applyFill="1" applyAlignment="1" applyProtection="1">
      <alignment horizontal="left" vertical="top" wrapText="1"/>
      <protection locked="0"/>
    </xf>
    <xf numFmtId="0" fontId="62" fillId="0" borderId="10" xfId="58" applyFont="1" applyFill="1" applyBorder="1" applyAlignment="1" applyProtection="1">
      <alignment horizontal="left" vertical="top" wrapText="1"/>
      <protection locked="0"/>
    </xf>
    <xf numFmtId="0" fontId="64" fillId="0" borderId="0" xfId="58" applyFont="1" applyFill="1" applyAlignment="1" applyProtection="1">
      <alignment horizontal="left" vertical="top" wrapText="1"/>
      <protection locked="0"/>
    </xf>
    <xf numFmtId="3" fontId="64" fillId="0" borderId="0" xfId="58" applyNumberFormat="1" applyFont="1" applyFill="1" applyAlignment="1" applyProtection="1">
      <alignment horizontal="left" vertical="top" wrapText="1"/>
      <protection locked="0"/>
    </xf>
    <xf numFmtId="0" fontId="64" fillId="33" borderId="10" xfId="58" applyFont="1" applyFill="1" applyBorder="1" applyAlignment="1" applyProtection="1">
      <alignment horizontal="left" vertical="top" wrapText="1"/>
      <protection locked="0"/>
    </xf>
    <xf numFmtId="3" fontId="64" fillId="33" borderId="10" xfId="58" applyNumberFormat="1" applyFont="1" applyFill="1" applyBorder="1" applyAlignment="1" applyProtection="1">
      <alignment horizontal="left" vertical="top" wrapText="1"/>
      <protection locked="0"/>
    </xf>
    <xf numFmtId="164" fontId="62" fillId="0" borderId="0" xfId="58" applyNumberFormat="1" applyFont="1" applyFill="1" applyAlignment="1" applyProtection="1">
      <alignment horizontal="right" vertical="top" wrapText="1"/>
      <protection locked="0"/>
    </xf>
    <xf numFmtId="164" fontId="62" fillId="0" borderId="0" xfId="71" applyFont="1" applyFill="1" applyAlignment="1" applyProtection="1">
      <alignment horizontal="left" vertical="top" wrapText="1"/>
      <protection locked="0"/>
    </xf>
    <xf numFmtId="0" fontId="62" fillId="34" borderId="0" xfId="58" applyFont="1" applyFill="1" applyAlignment="1" applyProtection="1">
      <alignment horizontal="left" vertical="top" wrapText="1"/>
      <protection locked="0"/>
    </xf>
    <xf numFmtId="0" fontId="63" fillId="0" borderId="0" xfId="58" applyFont="1" applyFill="1" applyAlignment="1" applyProtection="1">
      <alignment horizontal="left" vertical="top"/>
      <protection locked="0"/>
    </xf>
    <xf numFmtId="49" fontId="62" fillId="0" borderId="0" xfId="58" applyNumberFormat="1" applyFont="1" applyFill="1" applyAlignment="1" applyProtection="1">
      <alignment horizontal="left" vertical="top" wrapText="1"/>
      <protection locked="0"/>
    </xf>
    <xf numFmtId="49" fontId="62" fillId="0" borderId="10" xfId="58" applyNumberFormat="1" applyFont="1" applyFill="1" applyBorder="1" applyAlignment="1" applyProtection="1">
      <alignment horizontal="left" vertical="top" wrapText="1"/>
      <protection locked="0"/>
    </xf>
    <xf numFmtId="49" fontId="62" fillId="0" borderId="11" xfId="58" applyNumberFormat="1" applyFont="1" applyFill="1" applyBorder="1" applyAlignment="1" applyProtection="1">
      <alignment horizontal="left" vertical="top" wrapText="1"/>
      <protection locked="0"/>
    </xf>
    <xf numFmtId="3" fontId="62" fillId="0" borderId="10" xfId="58" applyNumberFormat="1" applyFont="1" applyFill="1" applyBorder="1" applyAlignment="1" applyProtection="1">
      <alignment horizontal="right" vertical="top" wrapText="1"/>
      <protection locked="0"/>
    </xf>
    <xf numFmtId="49" fontId="64" fillId="0" borderId="10" xfId="58" applyNumberFormat="1" applyFont="1" applyFill="1" applyBorder="1" applyAlignment="1" applyProtection="1">
      <alignment horizontal="left" vertical="top" wrapText="1"/>
      <protection locked="0"/>
    </xf>
    <xf numFmtId="3" fontId="64" fillId="0" borderId="10" xfId="58" applyNumberFormat="1" applyFont="1" applyFill="1" applyBorder="1" applyAlignment="1" applyProtection="1">
      <alignment horizontal="right" vertical="top" wrapText="1"/>
      <protection locked="0"/>
    </xf>
    <xf numFmtId="0" fontId="63" fillId="0" borderId="0" xfId="58" applyFont="1" applyFill="1" applyAlignment="1" applyProtection="1">
      <alignment horizontal="justify" vertical="top" wrapText="1"/>
      <protection locked="0"/>
    </xf>
    <xf numFmtId="3" fontId="63" fillId="0" borderId="0" xfId="58" applyNumberFormat="1" applyFont="1" applyFill="1" applyAlignment="1" applyProtection="1">
      <alignment horizontal="left" vertical="top" wrapText="1"/>
      <protection locked="0"/>
    </xf>
    <xf numFmtId="0" fontId="65" fillId="34" borderId="0" xfId="0" applyFont="1" applyFill="1" applyAlignment="1" applyProtection="1">
      <alignment horizontal="left" vertical="center" wrapText="1"/>
      <protection locked="0"/>
    </xf>
    <xf numFmtId="165" fontId="65" fillId="34" borderId="0" xfId="0" applyNumberFormat="1" applyFont="1" applyFill="1" applyAlignment="1" applyProtection="1">
      <alignment horizontal="left" vertical="center" wrapText="1"/>
      <protection locked="0"/>
    </xf>
    <xf numFmtId="0" fontId="65" fillId="34" borderId="0" xfId="0" applyFont="1" applyFill="1" applyAlignment="1" applyProtection="1">
      <alignment horizontal="center" vertical="center" wrapText="1"/>
      <protection locked="0"/>
    </xf>
    <xf numFmtId="0" fontId="66" fillId="34" borderId="0" xfId="0" applyFont="1" applyFill="1" applyAlignment="1" applyProtection="1">
      <alignment horizontal="left" vertical="center" wrapText="1"/>
      <protection locked="0"/>
    </xf>
    <xf numFmtId="165" fontId="6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4" borderId="0" xfId="0" applyFont="1" applyFill="1" applyAlignment="1" applyProtection="1">
      <alignment horizontal="center" vertical="center" wrapText="1"/>
      <protection locked="0"/>
    </xf>
    <xf numFmtId="0" fontId="66" fillId="34" borderId="10" xfId="0" applyFont="1" applyFill="1" applyBorder="1" applyAlignment="1" applyProtection="1">
      <alignment horizontal="left" vertical="center" wrapText="1"/>
      <protection locked="0"/>
    </xf>
    <xf numFmtId="166" fontId="65" fillId="34" borderId="0" xfId="0" applyNumberFormat="1" applyFont="1" applyFill="1" applyAlignment="1" applyProtection="1">
      <alignment horizontal="right" vertical="center" wrapText="1"/>
      <protection locked="0"/>
    </xf>
    <xf numFmtId="0" fontId="66" fillId="33" borderId="10" xfId="0" applyFont="1" applyFill="1" applyBorder="1" applyAlignment="1" applyProtection="1">
      <alignment horizontal="center" vertical="center" wrapText="1"/>
      <protection locked="0"/>
    </xf>
    <xf numFmtId="167" fontId="66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59" applyFont="1" applyFill="1" applyBorder="1" applyAlignment="1">
      <alignment horizontal="center" vertical="center" wrapText="1"/>
    </xf>
    <xf numFmtId="0" fontId="66" fillId="0" borderId="10" xfId="59" applyFont="1" applyFill="1" applyBorder="1" applyAlignment="1">
      <alignment horizontal="left" vertical="center" wrapText="1"/>
    </xf>
    <xf numFmtId="164" fontId="66" fillId="0" borderId="10" xfId="59" applyNumberFormat="1" applyFont="1" applyFill="1" applyBorder="1" applyAlignment="1">
      <alignment horizontal="center" vertical="center" wrapText="1"/>
    </xf>
    <xf numFmtId="165" fontId="66" fillId="33" borderId="10" xfId="59" applyNumberFormat="1" applyFont="1" applyFill="1" applyBorder="1" applyAlignment="1">
      <alignment horizontal="center" vertical="center" wrapText="1"/>
    </xf>
    <xf numFmtId="168" fontId="66" fillId="33" borderId="12" xfId="59" applyNumberFormat="1" applyFont="1" applyFill="1" applyBorder="1" applyAlignment="1">
      <alignment horizontal="center" vertical="center" wrapText="1"/>
    </xf>
    <xf numFmtId="168" fontId="66" fillId="33" borderId="10" xfId="59" applyNumberFormat="1" applyFont="1" applyFill="1" applyBorder="1" applyAlignment="1">
      <alignment horizontal="center" vertical="center" wrapText="1"/>
    </xf>
    <xf numFmtId="0" fontId="65" fillId="34" borderId="12" xfId="0" applyFont="1" applyFill="1" applyBorder="1" applyAlignment="1" applyProtection="1">
      <alignment horizontal="center" vertical="center" wrapText="1"/>
      <protection locked="0"/>
    </xf>
    <xf numFmtId="0" fontId="65" fillId="0" borderId="10" xfId="59" applyFont="1" applyFill="1" applyBorder="1" applyAlignment="1">
      <alignment horizontal="justify" vertical="center" wrapText="1"/>
    </xf>
    <xf numFmtId="3" fontId="65" fillId="34" borderId="10" xfId="59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justify" vertical="center" wrapText="1"/>
      <protection locked="0"/>
    </xf>
    <xf numFmtId="0" fontId="65" fillId="34" borderId="10" xfId="0" applyFont="1" applyFill="1" applyBorder="1" applyAlignment="1" applyProtection="1">
      <alignment horizontal="justify" vertical="center" wrapText="1"/>
      <protection locked="0"/>
    </xf>
    <xf numFmtId="3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59" applyFont="1" applyFill="1" applyBorder="1" applyAlignment="1">
      <alignment horizontal="center" vertical="center" wrapText="1"/>
    </xf>
    <xf numFmtId="0" fontId="65" fillId="34" borderId="10" xfId="59" applyFont="1" applyFill="1" applyBorder="1" applyAlignment="1">
      <alignment horizontal="justify" vertical="center" wrapText="1"/>
    </xf>
    <xf numFmtId="3" fontId="65" fillId="0" borderId="10" xfId="59" applyNumberFormat="1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0" xfId="0" applyFont="1" applyFill="1" applyBorder="1" applyAlignment="1" applyProtection="1">
      <alignment horizontal="left" vertical="center" wrapText="1"/>
      <protection locked="0"/>
    </xf>
    <xf numFmtId="0" fontId="65" fillId="0" borderId="10" xfId="59" applyFont="1" applyFill="1" applyBorder="1" applyAlignment="1">
      <alignment horizontal="left" vertical="center" wrapText="1"/>
    </xf>
    <xf numFmtId="0" fontId="65" fillId="0" borderId="10" xfId="0" applyFont="1" applyFill="1" applyBorder="1" applyAlignment="1" applyProtection="1">
      <alignment horizontal="left" vertical="center" wrapText="1"/>
      <protection locked="0"/>
    </xf>
    <xf numFmtId="0" fontId="65" fillId="34" borderId="10" xfId="59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justify" vertical="center" wrapText="1"/>
    </xf>
    <xf numFmtId="0" fontId="65" fillId="34" borderId="10" xfId="0" applyFont="1" applyFill="1" applyBorder="1" applyAlignment="1">
      <alignment horizontal="justify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65" fontId="65" fillId="0" borderId="0" xfId="0" applyNumberFormat="1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center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center" vertical="center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165" fontId="6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6" fillId="0" borderId="0" xfId="0" applyFont="1" applyFill="1" applyAlignment="1" applyProtection="1">
      <alignment horizontal="left" vertical="top"/>
      <protection locked="0"/>
    </xf>
    <xf numFmtId="0" fontId="66" fillId="0" borderId="0" xfId="0" applyFont="1" applyFill="1" applyAlignment="1" applyProtection="1">
      <alignment horizontal="center" vertical="center" wrapText="1"/>
      <protection locked="0"/>
    </xf>
    <xf numFmtId="0" fontId="67" fillId="34" borderId="0" xfId="0" applyFont="1" applyFill="1" applyAlignment="1" applyProtection="1">
      <alignment horizontal="left" vertical="center" wrapText="1"/>
      <protection locked="0"/>
    </xf>
    <xf numFmtId="0" fontId="66" fillId="34" borderId="0" xfId="0" applyFont="1" applyFill="1" applyAlignment="1" applyProtection="1">
      <alignment horizontal="left" vertical="top" wrapText="1"/>
      <protection locked="0"/>
    </xf>
    <xf numFmtId="165" fontId="65" fillId="34" borderId="0" xfId="0" applyNumberFormat="1" applyFont="1" applyFill="1" applyAlignment="1" applyProtection="1">
      <alignment horizontal="left" vertical="top" wrapText="1"/>
      <protection locked="0"/>
    </xf>
    <xf numFmtId="0" fontId="65" fillId="34" borderId="0" xfId="0" applyFont="1" applyFill="1" applyAlignment="1" applyProtection="1">
      <alignment horizontal="center" vertical="top" wrapText="1"/>
      <protection locked="0"/>
    </xf>
    <xf numFmtId="0" fontId="66" fillId="34" borderId="10" xfId="0" applyFont="1" applyFill="1" applyBorder="1" applyAlignment="1" applyProtection="1">
      <alignment horizontal="left" vertical="top" wrapText="1"/>
      <protection locked="0"/>
    </xf>
    <xf numFmtId="0" fontId="65" fillId="34" borderId="0" xfId="0" applyFont="1" applyFill="1" applyAlignment="1" applyProtection="1">
      <alignment horizontal="left" vertical="top" wrapText="1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167" fontId="6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3" fontId="66" fillId="34" borderId="10" xfId="59" applyNumberFormat="1" applyFont="1" applyFill="1" applyBorder="1" applyAlignment="1">
      <alignment horizontal="center" vertical="center" wrapText="1"/>
    </xf>
    <xf numFmtId="166" fontId="66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66" fillId="34" borderId="0" xfId="0" applyFont="1" applyFill="1" applyAlignment="1" applyProtection="1">
      <alignment horizontal="center" vertical="top" wrapText="1"/>
      <protection locked="0"/>
    </xf>
    <xf numFmtId="0" fontId="65" fillId="34" borderId="0" xfId="0" applyFont="1" applyFill="1" applyAlignment="1" applyProtection="1">
      <alignment horizontal="left" vertical="center" wrapText="1"/>
      <protection locked="0"/>
    </xf>
    <xf numFmtId="168" fontId="66" fillId="33" borderId="13" xfId="59" applyNumberFormat="1" applyFont="1" applyFill="1" applyBorder="1" applyAlignment="1">
      <alignment horizontal="center" vertical="center" wrapText="1"/>
    </xf>
    <xf numFmtId="0" fontId="65" fillId="34" borderId="11" xfId="0" applyFont="1" applyFill="1" applyBorder="1" applyAlignment="1" applyProtection="1">
      <alignment horizontal="center" vertical="center" wrapText="1"/>
      <protection locked="0"/>
    </xf>
    <xf numFmtId="0" fontId="66" fillId="34" borderId="0" xfId="0" applyFont="1" applyFill="1" applyBorder="1" applyAlignment="1" applyProtection="1">
      <alignment horizontal="center" vertical="center" wrapText="1"/>
      <protection locked="0"/>
    </xf>
    <xf numFmtId="0" fontId="65" fillId="34" borderId="0" xfId="0" applyFont="1" applyFill="1" applyBorder="1" applyAlignment="1" applyProtection="1">
      <alignment horizontal="center" vertical="center" wrapText="1"/>
      <protection locked="0"/>
    </xf>
    <xf numFmtId="0" fontId="65" fillId="34" borderId="0" xfId="0" applyFont="1" applyFill="1" applyBorder="1" applyAlignment="1" applyProtection="1">
      <alignment horizontal="center" vertical="center" wrapText="1" shrinkToFit="1"/>
      <protection locked="0"/>
    </xf>
    <xf numFmtId="168" fontId="66" fillId="0" borderId="0" xfId="59" applyNumberFormat="1" applyFont="1" applyFill="1" applyBorder="1" applyAlignment="1">
      <alignment horizontal="center" vertical="center" wrapText="1"/>
    </xf>
    <xf numFmtId="0" fontId="65" fillId="34" borderId="14" xfId="0" applyFont="1" applyFill="1" applyBorder="1" applyAlignment="1" applyProtection="1">
      <alignment horizontal="center" vertical="center" wrapText="1"/>
      <protection locked="0"/>
    </xf>
    <xf numFmtId="0" fontId="65" fillId="34" borderId="0" xfId="0" applyFont="1" applyFill="1" applyBorder="1" applyAlignment="1" applyProtection="1">
      <alignment horizontal="left" vertical="center" wrapText="1"/>
      <protection locked="0"/>
    </xf>
    <xf numFmtId="168" fontId="66" fillId="0" borderId="15" xfId="59" applyNumberFormat="1" applyFont="1" applyFill="1" applyBorder="1" applyAlignment="1">
      <alignment horizontal="center" vertical="center" wrapText="1"/>
    </xf>
    <xf numFmtId="0" fontId="65" fillId="34" borderId="15" xfId="0" applyFont="1" applyFill="1" applyBorder="1" applyAlignment="1" applyProtection="1">
      <alignment horizontal="center" vertical="center" wrapText="1"/>
      <protection locked="0"/>
    </xf>
    <xf numFmtId="168" fontId="66" fillId="0" borderId="16" xfId="59" applyNumberFormat="1" applyFont="1" applyFill="1" applyBorder="1" applyAlignment="1">
      <alignment horizontal="center" vertical="center" wrapText="1"/>
    </xf>
    <xf numFmtId="0" fontId="65" fillId="34" borderId="16" xfId="0" applyFont="1" applyFill="1" applyBorder="1" applyAlignment="1" applyProtection="1">
      <alignment horizontal="center" vertical="center" wrapText="1"/>
      <protection locked="0"/>
    </xf>
    <xf numFmtId="0" fontId="65" fillId="0" borderId="11" xfId="59" applyFont="1" applyFill="1" applyBorder="1" applyAlignment="1">
      <alignment horizontal="center" vertical="center" wrapText="1"/>
    </xf>
    <xf numFmtId="0" fontId="65" fillId="34" borderId="11" xfId="59" applyFont="1" applyFill="1" applyBorder="1" applyAlignment="1">
      <alignment horizontal="center" vertical="center" wrapText="1"/>
    </xf>
    <xf numFmtId="0" fontId="65" fillId="0" borderId="0" xfId="59" applyFont="1" applyFill="1" applyBorder="1" applyAlignment="1">
      <alignment horizontal="center" vertical="center" wrapText="1"/>
    </xf>
    <xf numFmtId="0" fontId="65" fillId="34" borderId="0" xfId="59" applyFont="1" applyFill="1" applyBorder="1" applyAlignment="1">
      <alignment horizontal="center" vertical="center" wrapText="1"/>
    </xf>
    <xf numFmtId="0" fontId="65" fillId="0" borderId="16" xfId="59" applyFont="1" applyFill="1" applyBorder="1" applyAlignment="1">
      <alignment horizontal="center" vertical="center" wrapText="1"/>
    </xf>
    <xf numFmtId="0" fontId="65" fillId="34" borderId="16" xfId="59" applyFont="1" applyFill="1" applyBorder="1" applyAlignment="1">
      <alignment horizontal="center" vertical="center" wrapText="1"/>
    </xf>
    <xf numFmtId="44" fontId="66" fillId="0" borderId="10" xfId="59" applyNumberFormat="1" applyFont="1" applyFill="1" applyBorder="1" applyAlignment="1">
      <alignment vertical="center" wrapText="1"/>
    </xf>
    <xf numFmtId="44" fontId="62" fillId="0" borderId="10" xfId="71" applyNumberFormat="1" applyFont="1" applyFill="1" applyBorder="1" applyAlignment="1" applyProtection="1">
      <alignment horizontal="left" vertical="top" wrapText="1"/>
      <protection locked="0"/>
    </xf>
    <xf numFmtId="44" fontId="66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66" fillId="0" borderId="17" xfId="0" applyNumberFormat="1" applyFont="1" applyFill="1" applyBorder="1" applyAlignment="1" applyProtection="1">
      <alignment horizontal="right" vertical="top" wrapText="1"/>
      <protection locked="0"/>
    </xf>
    <xf numFmtId="44" fontId="6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left" vertical="center" wrapText="1"/>
    </xf>
    <xf numFmtId="0" fontId="65" fillId="34" borderId="0" xfId="0" applyFont="1" applyFill="1" applyAlignment="1" applyProtection="1">
      <alignment vertical="center"/>
      <protection locked="0"/>
    </xf>
    <xf numFmtId="0" fontId="69" fillId="0" borderId="0" xfId="0" applyFont="1" applyFill="1" applyAlignment="1" applyProtection="1">
      <alignment vertical="top" wrapText="1"/>
      <protection locked="0"/>
    </xf>
    <xf numFmtId="0" fontId="62" fillId="0" borderId="0" xfId="58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2" fillId="0" borderId="0" xfId="58" applyFont="1" applyFill="1" applyAlignment="1" applyProtection="1">
      <alignment horizontal="left" vertical="top" wrapText="1"/>
      <protection locked="0"/>
    </xf>
    <xf numFmtId="0" fontId="62" fillId="34" borderId="0" xfId="58" applyFont="1" applyFill="1" applyAlignment="1" applyProtection="1">
      <alignment horizontal="justify" vertical="top" wrapText="1"/>
      <protection locked="0"/>
    </xf>
    <xf numFmtId="0" fontId="70" fillId="0" borderId="0" xfId="58" applyFont="1" applyFill="1" applyAlignment="1" applyProtection="1">
      <alignment horizontal="justify" vertical="top" wrapText="1"/>
      <protection locked="0"/>
    </xf>
    <xf numFmtId="49" fontId="62" fillId="0" borderId="10" xfId="58" applyNumberFormat="1" applyFont="1" applyFill="1" applyBorder="1" applyAlignment="1" applyProtection="1">
      <alignment horizontal="left" vertical="top" wrapText="1"/>
      <protection locked="0"/>
    </xf>
    <xf numFmtId="0" fontId="65" fillId="34" borderId="0" xfId="0" applyFont="1" applyFill="1" applyAlignment="1" applyProtection="1">
      <alignment horizontal="left" vertical="center" wrapText="1"/>
      <protection locked="0"/>
    </xf>
    <xf numFmtId="0" fontId="65" fillId="0" borderId="0" xfId="0" applyFont="1" applyFill="1" applyAlignment="1" applyProtection="1">
      <alignment horizontal="justify" vertical="center" wrapText="1"/>
      <protection locked="0"/>
    </xf>
    <xf numFmtId="0" fontId="65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center" wrapText="1"/>
      <protection locked="0"/>
    </xf>
    <xf numFmtId="0" fontId="66" fillId="0" borderId="0" xfId="0" applyFont="1" applyFill="1" applyAlignment="1" applyProtection="1">
      <alignment horizontal="justify" vertical="center" wrapText="1"/>
      <protection locked="0"/>
    </xf>
    <xf numFmtId="0" fontId="65" fillId="0" borderId="18" xfId="0" applyFont="1" applyFill="1" applyBorder="1" applyAlignment="1" applyProtection="1">
      <alignment horizontal="justify" vertical="center" wrapText="1"/>
      <protection locked="0"/>
    </xf>
    <xf numFmtId="0" fontId="65" fillId="0" borderId="19" xfId="0" applyFont="1" applyFill="1" applyBorder="1" applyAlignment="1" applyProtection="1">
      <alignment horizontal="justify" vertical="center" wrapText="1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0" fontId="65" fillId="0" borderId="0" xfId="0" applyFont="1" applyFill="1" applyAlignment="1" applyProtection="1">
      <alignment horizontal="justify" wrapText="1"/>
      <protection locked="0"/>
    </xf>
    <xf numFmtId="0" fontId="65" fillId="0" borderId="0" xfId="0" applyFont="1" applyFill="1" applyAlignment="1" applyProtection="1">
      <alignment horizontal="right" vertical="center" wrapText="1"/>
      <protection locked="0"/>
    </xf>
    <xf numFmtId="0" fontId="69" fillId="0" borderId="0" xfId="0" applyFont="1" applyFill="1" applyAlignment="1" applyProtection="1">
      <alignment horizontal="righ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Excel Built-in Comma" xfId="45"/>
    <cellStyle name="Excel Built-in Normal 1" xfId="46"/>
    <cellStyle name="Heading" xfId="47"/>
    <cellStyle name="Heading1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Normalny 8" xfId="59"/>
    <cellStyle name="Obliczenia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showGridLines="0" view="pageBreakPreview" zoomScale="110" zoomScaleSheetLayoutView="110" zoomScalePageLayoutView="0" workbookViewId="0" topLeftCell="A13">
      <selection activeCell="B25" sqref="B25:D25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22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1" t="s">
        <v>3</v>
      </c>
      <c r="D4" s="5"/>
    </row>
    <row r="5" spans="1:4" ht="15">
      <c r="A5" s="1"/>
      <c r="B5" s="1"/>
      <c r="C5" s="1"/>
      <c r="D5" s="5"/>
    </row>
    <row r="6" spans="1:4" ht="33" customHeight="1">
      <c r="A6" s="1"/>
      <c r="B6" s="1" t="s">
        <v>4</v>
      </c>
      <c r="C6" s="108" t="s">
        <v>5</v>
      </c>
      <c r="D6" s="108"/>
    </row>
    <row r="7" spans="1:4" ht="15">
      <c r="A7" s="1"/>
      <c r="B7" s="1"/>
      <c r="C7" s="1"/>
      <c r="D7" s="5"/>
    </row>
    <row r="8" spans="1:4" ht="15">
      <c r="A8" s="1"/>
      <c r="B8" s="6" t="s">
        <v>6</v>
      </c>
      <c r="C8" s="109"/>
      <c r="D8" s="109"/>
    </row>
    <row r="9" spans="1:4" ht="15">
      <c r="A9" s="1"/>
      <c r="B9" s="6" t="s">
        <v>7</v>
      </c>
      <c r="C9" s="109"/>
      <c r="D9" s="109"/>
    </row>
    <row r="10" spans="1:4" ht="15">
      <c r="A10" s="1"/>
      <c r="B10" s="6" t="s">
        <v>8</v>
      </c>
      <c r="C10" s="109"/>
      <c r="D10" s="109"/>
    </row>
    <row r="11" spans="1:4" ht="15">
      <c r="A11" s="1"/>
      <c r="B11" s="6" t="s">
        <v>9</v>
      </c>
      <c r="C11" s="109"/>
      <c r="D11" s="109"/>
    </row>
    <row r="12" spans="1:4" ht="15">
      <c r="A12" s="1"/>
      <c r="B12" s="6" t="s">
        <v>10</v>
      </c>
      <c r="C12" s="109"/>
      <c r="D12" s="109"/>
    </row>
    <row r="13" spans="1:4" ht="15">
      <c r="A13" s="1"/>
      <c r="B13" s="6" t="s">
        <v>11</v>
      </c>
      <c r="C13" s="109"/>
      <c r="D13" s="109"/>
    </row>
    <row r="14" spans="1:4" ht="15">
      <c r="A14" s="1"/>
      <c r="B14" s="6" t="s">
        <v>12</v>
      </c>
      <c r="C14" s="109"/>
      <c r="D14" s="109"/>
    </row>
    <row r="15" spans="1:4" ht="15">
      <c r="A15" s="1"/>
      <c r="B15" s="6" t="s">
        <v>13</v>
      </c>
      <c r="C15" s="109"/>
      <c r="D15" s="109"/>
    </row>
    <row r="16" spans="1:4" ht="15">
      <c r="A16" s="1"/>
      <c r="B16" s="6" t="s">
        <v>14</v>
      </c>
      <c r="C16" s="109"/>
      <c r="D16" s="109"/>
    </row>
    <row r="17" spans="1:4" ht="15">
      <c r="A17" s="1"/>
      <c r="B17" s="1"/>
      <c r="C17" s="7"/>
      <c r="D17" s="8"/>
    </row>
    <row r="18" spans="1:4" ht="15">
      <c r="A18" s="1" t="s">
        <v>15</v>
      </c>
      <c r="B18" s="110" t="s">
        <v>16</v>
      </c>
      <c r="C18" s="110"/>
      <c r="D18" s="110"/>
    </row>
    <row r="19" spans="1:4" ht="15">
      <c r="A19" s="1"/>
      <c r="B19" s="1"/>
      <c r="C19" s="1"/>
      <c r="D19" s="5"/>
    </row>
    <row r="20" spans="1:4" ht="21" customHeight="1">
      <c r="A20" s="1"/>
      <c r="B20" s="9" t="s">
        <v>17</v>
      </c>
      <c r="C20" s="10" t="s">
        <v>18</v>
      </c>
      <c r="D20" s="7"/>
    </row>
    <row r="21" spans="1:4" ht="15">
      <c r="A21" s="1"/>
      <c r="B21" s="6" t="s">
        <v>19</v>
      </c>
      <c r="C21" s="100">
        <f>'część_(1)'!H$5</f>
        <v>0</v>
      </c>
      <c r="D21" s="11"/>
    </row>
    <row r="22" spans="1:4" ht="15">
      <c r="A22" s="1"/>
      <c r="B22" s="6" t="s">
        <v>20</v>
      </c>
      <c r="C22" s="100">
        <f>'część_(2)'!H$5</f>
        <v>0</v>
      </c>
      <c r="D22" s="11"/>
    </row>
    <row r="23" spans="1:4" ht="12.75" customHeight="1">
      <c r="A23" s="1"/>
      <c r="B23" s="1"/>
      <c r="C23" s="12"/>
      <c r="D23" s="11"/>
    </row>
    <row r="24" spans="1:4" ht="70.5" customHeight="1">
      <c r="A24" s="1" t="s">
        <v>21</v>
      </c>
      <c r="B24" s="110" t="s">
        <v>22</v>
      </c>
      <c r="C24" s="110"/>
      <c r="D24" s="110"/>
    </row>
    <row r="25" spans="1:4" ht="15.75" customHeight="1">
      <c r="A25" s="1" t="s">
        <v>23</v>
      </c>
      <c r="B25" s="110" t="s">
        <v>24</v>
      </c>
      <c r="C25" s="110"/>
      <c r="D25" s="110"/>
    </row>
    <row r="26" spans="1:4" ht="33" customHeight="1">
      <c r="A26" s="1" t="s">
        <v>25</v>
      </c>
      <c r="B26" s="108" t="s">
        <v>26</v>
      </c>
      <c r="C26" s="108"/>
      <c r="D26" s="108"/>
    </row>
    <row r="27" spans="1:4" ht="30" customHeight="1">
      <c r="A27" s="1" t="s">
        <v>27</v>
      </c>
      <c r="B27" s="108" t="s">
        <v>28</v>
      </c>
      <c r="C27" s="108"/>
      <c r="D27" s="108"/>
    </row>
    <row r="28" spans="1:4" s="14" customFormat="1" ht="45.75" customHeight="1">
      <c r="A28" s="13" t="s">
        <v>29</v>
      </c>
      <c r="B28" s="111" t="s">
        <v>30</v>
      </c>
      <c r="C28" s="111"/>
      <c r="D28" s="111"/>
    </row>
    <row r="29" spans="1:4" ht="31.5" customHeight="1">
      <c r="A29" s="13" t="s">
        <v>31</v>
      </c>
      <c r="B29" s="108" t="s">
        <v>32</v>
      </c>
      <c r="C29" s="108"/>
      <c r="D29" s="108"/>
    </row>
    <row r="30" spans="1:4" ht="30" customHeight="1">
      <c r="A30" s="13" t="s">
        <v>33</v>
      </c>
      <c r="B30" s="108" t="s">
        <v>34</v>
      </c>
      <c r="C30" s="108"/>
      <c r="D30" s="108"/>
    </row>
    <row r="31" spans="1:4" ht="33" customHeight="1">
      <c r="A31" s="13" t="s">
        <v>35</v>
      </c>
      <c r="B31" s="108" t="s">
        <v>36</v>
      </c>
      <c r="C31" s="108"/>
      <c r="D31" s="108"/>
    </row>
    <row r="32" spans="1:4" ht="33.75" customHeight="1">
      <c r="A32" s="13" t="s">
        <v>37</v>
      </c>
      <c r="B32" s="108" t="s">
        <v>38</v>
      </c>
      <c r="C32" s="108"/>
      <c r="D32" s="108"/>
    </row>
    <row r="33" spans="1:4" ht="33.75" customHeight="1">
      <c r="A33" s="13"/>
      <c r="B33" s="108" t="s">
        <v>39</v>
      </c>
      <c r="C33" s="108"/>
      <c r="D33" s="108"/>
    </row>
    <row r="34" spans="1:4" ht="22.5" customHeight="1">
      <c r="A34" s="13"/>
      <c r="B34" s="112" t="s">
        <v>40</v>
      </c>
      <c r="C34" s="112"/>
      <c r="D34" s="112"/>
    </row>
    <row r="35" spans="1:4" ht="18" customHeight="1">
      <c r="A35" s="13" t="s">
        <v>41</v>
      </c>
      <c r="B35" s="7" t="s">
        <v>42</v>
      </c>
      <c r="C35" s="1"/>
      <c r="D35" s="1"/>
    </row>
    <row r="36" spans="1:4" ht="18" customHeight="1">
      <c r="A36" s="15"/>
      <c r="B36" s="113" t="s">
        <v>43</v>
      </c>
      <c r="C36" s="113"/>
      <c r="D36" s="113"/>
    </row>
    <row r="37" spans="1:4" ht="18" customHeight="1">
      <c r="A37" s="1"/>
      <c r="B37" s="113" t="s">
        <v>44</v>
      </c>
      <c r="C37" s="113"/>
      <c r="D37" s="6"/>
    </row>
    <row r="38" spans="1:4" ht="18" customHeight="1">
      <c r="A38" s="1"/>
      <c r="B38" s="109"/>
      <c r="C38" s="109"/>
      <c r="D38" s="6"/>
    </row>
    <row r="39" spans="1:4" ht="18" customHeight="1">
      <c r="A39" s="1"/>
      <c r="B39" s="109"/>
      <c r="C39" s="109"/>
      <c r="D39" s="6"/>
    </row>
    <row r="40" spans="1:4" ht="18" customHeight="1">
      <c r="A40" s="1"/>
      <c r="B40" s="109"/>
      <c r="C40" s="109"/>
      <c r="D40" s="6"/>
    </row>
    <row r="41" spans="1:4" ht="9.75" customHeight="1">
      <c r="A41" s="1"/>
      <c r="B41" s="15" t="s">
        <v>45</v>
      </c>
      <c r="C41" s="15"/>
      <c r="D41" s="2"/>
    </row>
    <row r="42" spans="1:4" ht="18" customHeight="1">
      <c r="A42" s="1"/>
      <c r="B42" s="113" t="s">
        <v>46</v>
      </c>
      <c r="C42" s="113"/>
      <c r="D42" s="113"/>
    </row>
    <row r="43" spans="1:4" ht="18" customHeight="1">
      <c r="A43" s="1"/>
      <c r="B43" s="16" t="s">
        <v>44</v>
      </c>
      <c r="C43" s="17" t="s">
        <v>47</v>
      </c>
      <c r="D43" s="18" t="s">
        <v>48</v>
      </c>
    </row>
    <row r="44" spans="1:4" ht="18" customHeight="1">
      <c r="A44" s="1"/>
      <c r="B44" s="19"/>
      <c r="C44" s="17"/>
      <c r="D44" s="20"/>
    </row>
    <row r="45" spans="1:4" ht="18" customHeight="1">
      <c r="A45" s="1"/>
      <c r="B45" s="19"/>
      <c r="C45" s="17"/>
      <c r="D45" s="20"/>
    </row>
    <row r="46" spans="1:4" ht="7.5" customHeight="1">
      <c r="A46" s="1"/>
      <c r="B46" s="15"/>
      <c r="C46" s="15"/>
      <c r="D46" s="2"/>
    </row>
    <row r="47" spans="1:4" ht="18" customHeight="1">
      <c r="A47" s="1"/>
      <c r="B47" s="113" t="s">
        <v>49</v>
      </c>
      <c r="C47" s="113"/>
      <c r="D47" s="113"/>
    </row>
    <row r="48" spans="1:4" ht="18" customHeight="1">
      <c r="A48" s="1"/>
      <c r="B48" s="113" t="s">
        <v>50</v>
      </c>
      <c r="C48" s="113"/>
      <c r="D48" s="6"/>
    </row>
    <row r="49" spans="1:4" ht="18" customHeight="1">
      <c r="A49" s="1"/>
      <c r="B49" s="109"/>
      <c r="C49" s="109"/>
      <c r="D49" s="6"/>
    </row>
    <row r="50" spans="2:4" ht="34.5" customHeight="1">
      <c r="B50" s="21"/>
      <c r="C50" s="21"/>
      <c r="D50" s="21"/>
    </row>
  </sheetData>
  <sheetProtection/>
  <mergeCells count="31">
    <mergeCell ref="B49:C49"/>
    <mergeCell ref="B38:C38"/>
    <mergeCell ref="B39:C39"/>
    <mergeCell ref="B40:C40"/>
    <mergeCell ref="B42:D42"/>
    <mergeCell ref="B47:D47"/>
    <mergeCell ref="B48:C48"/>
    <mergeCell ref="B31:D31"/>
    <mergeCell ref="B32:D32"/>
    <mergeCell ref="B33:D33"/>
    <mergeCell ref="B34:D34"/>
    <mergeCell ref="B36:D36"/>
    <mergeCell ref="B37:C37"/>
    <mergeCell ref="B25:D25"/>
    <mergeCell ref="B26:D26"/>
    <mergeCell ref="B27:D27"/>
    <mergeCell ref="B28:D28"/>
    <mergeCell ref="B29:D29"/>
    <mergeCell ref="B30:D30"/>
    <mergeCell ref="C13:D13"/>
    <mergeCell ref="C14:D14"/>
    <mergeCell ref="C15:D15"/>
    <mergeCell ref="C16:D16"/>
    <mergeCell ref="B18:D18"/>
    <mergeCell ref="B24:D24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6"/>
  <sheetViews>
    <sheetView showGridLines="0" view="pageBreakPreview" zoomScaleNormal="130" zoomScaleSheetLayoutView="100" zoomScalePageLayoutView="0" workbookViewId="0" topLeftCell="A1">
      <selection activeCell="F11" sqref="F11"/>
    </sheetView>
  </sheetViews>
  <sheetFormatPr defaultColWidth="9.625" defaultRowHeight="14.25"/>
  <cols>
    <col min="1" max="1" width="5.75390625" style="25" customWidth="1"/>
    <col min="2" max="2" width="79.25390625" style="23" customWidth="1"/>
    <col min="3" max="3" width="10.25390625" style="24" customWidth="1"/>
    <col min="4" max="4" width="8.375" style="25" customWidth="1"/>
    <col min="5" max="5" width="11.25390625" style="25" customWidth="1"/>
    <col min="6" max="6" width="12.75390625" style="25" customWidth="1"/>
    <col min="7" max="7" width="18.125" style="23" customWidth="1"/>
    <col min="8" max="10" width="15.125" style="23" customWidth="1"/>
    <col min="11" max="16384" width="9.625" style="23" customWidth="1"/>
  </cols>
  <sheetData>
    <row r="1" spans="1:10" ht="21" customHeight="1">
      <c r="A1" s="114" t="s">
        <v>3</v>
      </c>
      <c r="B1" s="114"/>
      <c r="E1" s="123" t="s">
        <v>411</v>
      </c>
      <c r="F1" s="123"/>
      <c r="G1" s="123"/>
      <c r="H1" s="123"/>
      <c r="I1" s="106"/>
      <c r="J1" s="106"/>
    </row>
    <row r="2" spans="2:8" ht="12">
      <c r="B2" s="26" t="s">
        <v>51</v>
      </c>
      <c r="C2" s="27">
        <v>1</v>
      </c>
      <c r="G2" s="26" t="s">
        <v>52</v>
      </c>
      <c r="H2" s="26"/>
    </row>
    <row r="3" spans="1:8" ht="12">
      <c r="A3" s="28"/>
      <c r="B3" s="80"/>
      <c r="G3" s="80"/>
      <c r="H3" s="80"/>
    </row>
    <row r="4" spans="1:8" ht="12">
      <c r="A4" s="28"/>
      <c r="B4" s="80"/>
      <c r="G4" s="80"/>
      <c r="H4" s="80"/>
    </row>
    <row r="5" spans="1:8" ht="12">
      <c r="A5" s="28"/>
      <c r="B5" s="26"/>
      <c r="G5" s="29" t="s">
        <v>18</v>
      </c>
      <c r="H5" s="101">
        <f>SUM(H8+H39+H68+H97+H130+H157+H183+H206+H237+H268+H294+H321+H349+H379+H404+H422)</f>
        <v>0</v>
      </c>
    </row>
    <row r="6" spans="1:8" ht="12">
      <c r="A6" s="28"/>
      <c r="B6" s="26"/>
      <c r="G6" s="26"/>
      <c r="H6" s="30"/>
    </row>
    <row r="7" spans="1:8" ht="24">
      <c r="A7" s="31" t="s">
        <v>53</v>
      </c>
      <c r="B7" s="31" t="s">
        <v>54</v>
      </c>
      <c r="C7" s="32" t="s">
        <v>55</v>
      </c>
      <c r="D7" s="33" t="s">
        <v>56</v>
      </c>
      <c r="E7" s="33" t="s">
        <v>382</v>
      </c>
      <c r="F7" s="39" t="s">
        <v>64</v>
      </c>
      <c r="G7" s="31" t="s">
        <v>57</v>
      </c>
      <c r="H7" s="31" t="s">
        <v>58</v>
      </c>
    </row>
    <row r="8" spans="1:8" ht="21" customHeight="1">
      <c r="A8" s="34" t="s">
        <v>15</v>
      </c>
      <c r="B8" s="35" t="s">
        <v>59</v>
      </c>
      <c r="C8" s="34">
        <v>2680</v>
      </c>
      <c r="D8" s="34" t="s">
        <v>60</v>
      </c>
      <c r="E8" s="34"/>
      <c r="F8" s="34"/>
      <c r="G8" s="36"/>
      <c r="H8" s="99">
        <f>ROUND(ROUND(C8,2)*ROUND(G8,2),2)</f>
        <v>0</v>
      </c>
    </row>
    <row r="9" spans="2:8" ht="12">
      <c r="B9" s="26"/>
      <c r="G9" s="80"/>
      <c r="H9" s="80"/>
    </row>
    <row r="10" spans="2:9" ht="12">
      <c r="B10" s="28" t="s">
        <v>61</v>
      </c>
      <c r="E10" s="84"/>
      <c r="F10" s="84"/>
      <c r="G10" s="88"/>
      <c r="H10" s="88"/>
      <c r="I10" s="88"/>
    </row>
    <row r="11" spans="1:9" s="28" customFormat="1" ht="12">
      <c r="A11" s="31" t="s">
        <v>381</v>
      </c>
      <c r="B11" s="31" t="s">
        <v>62</v>
      </c>
      <c r="C11" s="37" t="s">
        <v>63</v>
      </c>
      <c r="D11" s="39" t="s">
        <v>56</v>
      </c>
      <c r="E11" s="86"/>
      <c r="F11" s="86"/>
      <c r="G11" s="86"/>
      <c r="H11" s="83"/>
      <c r="I11" s="83"/>
    </row>
    <row r="12" spans="1:9" s="28" customFormat="1" ht="22.5" customHeight="1">
      <c r="A12" s="40" t="s">
        <v>15</v>
      </c>
      <c r="B12" s="41" t="s">
        <v>65</v>
      </c>
      <c r="C12" s="42">
        <v>1</v>
      </c>
      <c r="D12" s="87" t="s">
        <v>66</v>
      </c>
      <c r="E12" s="84"/>
      <c r="F12" s="84"/>
      <c r="G12" s="85"/>
      <c r="H12" s="85"/>
      <c r="I12" s="83"/>
    </row>
    <row r="13" spans="1:9" s="28" customFormat="1" ht="86.25" customHeight="1">
      <c r="A13" s="43" t="s">
        <v>21</v>
      </c>
      <c r="B13" s="41" t="s">
        <v>394</v>
      </c>
      <c r="C13" s="42">
        <v>1</v>
      </c>
      <c r="D13" s="87" t="s">
        <v>66</v>
      </c>
      <c r="E13" s="84"/>
      <c r="F13" s="84"/>
      <c r="G13" s="85"/>
      <c r="H13" s="85"/>
      <c r="I13" s="83"/>
    </row>
    <row r="14" spans="1:9" s="28" customFormat="1" ht="90" customHeight="1">
      <c r="A14" s="43" t="s">
        <v>23</v>
      </c>
      <c r="B14" s="41" t="s">
        <v>410</v>
      </c>
      <c r="C14" s="42">
        <v>2</v>
      </c>
      <c r="D14" s="87" t="s">
        <v>66</v>
      </c>
      <c r="E14" s="84"/>
      <c r="F14" s="84"/>
      <c r="G14" s="85"/>
      <c r="H14" s="85"/>
      <c r="I14" s="83"/>
    </row>
    <row r="15" spans="1:9" s="28" customFormat="1" ht="21" customHeight="1">
      <c r="A15" s="43" t="s">
        <v>25</v>
      </c>
      <c r="B15" s="41" t="s">
        <v>67</v>
      </c>
      <c r="C15" s="42">
        <v>1</v>
      </c>
      <c r="D15" s="87" t="s">
        <v>66</v>
      </c>
      <c r="E15" s="84"/>
      <c r="F15" s="84"/>
      <c r="G15" s="85"/>
      <c r="H15" s="85"/>
      <c r="I15" s="83"/>
    </row>
    <row r="16" spans="1:9" s="28" customFormat="1" ht="22.5" customHeight="1">
      <c r="A16" s="43" t="s">
        <v>27</v>
      </c>
      <c r="B16" s="41" t="s">
        <v>68</v>
      </c>
      <c r="C16" s="42">
        <v>1</v>
      </c>
      <c r="D16" s="87" t="s">
        <v>69</v>
      </c>
      <c r="E16" s="84"/>
      <c r="F16" s="84"/>
      <c r="G16" s="85"/>
      <c r="H16" s="85"/>
      <c r="I16" s="83"/>
    </row>
    <row r="17" spans="1:9" s="28" customFormat="1" ht="24" customHeight="1">
      <c r="A17" s="43" t="s">
        <v>29</v>
      </c>
      <c r="B17" s="41" t="s">
        <v>70</v>
      </c>
      <c r="C17" s="42">
        <v>10</v>
      </c>
      <c r="D17" s="87" t="s">
        <v>66</v>
      </c>
      <c r="E17" s="84"/>
      <c r="F17" s="84"/>
      <c r="G17" s="85"/>
      <c r="H17" s="85"/>
      <c r="I17" s="83"/>
    </row>
    <row r="18" spans="1:9" s="28" customFormat="1" ht="21" customHeight="1">
      <c r="A18" s="43" t="s">
        <v>31</v>
      </c>
      <c r="B18" s="41" t="s">
        <v>71</v>
      </c>
      <c r="C18" s="42">
        <v>1</v>
      </c>
      <c r="D18" s="87" t="s">
        <v>66</v>
      </c>
      <c r="E18" s="84"/>
      <c r="F18" s="84"/>
      <c r="G18" s="85"/>
      <c r="H18" s="85"/>
      <c r="I18" s="83"/>
    </row>
    <row r="19" spans="1:9" s="28" customFormat="1" ht="21" customHeight="1">
      <c r="A19" s="43" t="s">
        <v>33</v>
      </c>
      <c r="B19" s="41" t="s">
        <v>72</v>
      </c>
      <c r="C19" s="42" t="s">
        <v>73</v>
      </c>
      <c r="D19" s="87" t="s">
        <v>66</v>
      </c>
      <c r="E19" s="84"/>
      <c r="F19" s="84"/>
      <c r="G19" s="85"/>
      <c r="H19" s="85"/>
      <c r="I19" s="83"/>
    </row>
    <row r="20" spans="1:9" s="28" customFormat="1" ht="24" customHeight="1">
      <c r="A20" s="43" t="s">
        <v>35</v>
      </c>
      <c r="B20" s="44" t="s">
        <v>74</v>
      </c>
      <c r="C20" s="42">
        <v>1</v>
      </c>
      <c r="D20" s="87" t="s">
        <v>66</v>
      </c>
      <c r="E20" s="84"/>
      <c r="F20" s="84"/>
      <c r="G20" s="85"/>
      <c r="H20" s="85"/>
      <c r="I20" s="83"/>
    </row>
    <row r="21" spans="1:9" s="28" customFormat="1" ht="32.25" customHeight="1">
      <c r="A21" s="43" t="s">
        <v>37</v>
      </c>
      <c r="B21" s="41" t="s">
        <v>75</v>
      </c>
      <c r="C21" s="42" t="s">
        <v>76</v>
      </c>
      <c r="D21" s="87" t="s">
        <v>66</v>
      </c>
      <c r="E21" s="84"/>
      <c r="F21" s="84"/>
      <c r="G21" s="85"/>
      <c r="H21" s="85"/>
      <c r="I21" s="83"/>
    </row>
    <row r="22" spans="1:9" s="28" customFormat="1" ht="22.5" customHeight="1">
      <c r="A22" s="43" t="s">
        <v>41</v>
      </c>
      <c r="B22" s="44" t="s">
        <v>77</v>
      </c>
      <c r="C22" s="42">
        <v>1</v>
      </c>
      <c r="D22" s="87" t="s">
        <v>66</v>
      </c>
      <c r="E22" s="84"/>
      <c r="F22" s="84"/>
      <c r="G22" s="85"/>
      <c r="H22" s="85"/>
      <c r="I22" s="83"/>
    </row>
    <row r="23" spans="1:9" s="28" customFormat="1" ht="21.75" customHeight="1">
      <c r="A23" s="43" t="s">
        <v>78</v>
      </c>
      <c r="B23" s="44" t="s">
        <v>79</v>
      </c>
      <c r="C23" s="42">
        <v>1</v>
      </c>
      <c r="D23" s="87" t="s">
        <v>66</v>
      </c>
      <c r="E23" s="84"/>
      <c r="F23" s="84"/>
      <c r="G23" s="85"/>
      <c r="H23" s="85"/>
      <c r="I23" s="83"/>
    </row>
    <row r="24" spans="1:9" s="28" customFormat="1" ht="18" customHeight="1">
      <c r="A24" s="43" t="s">
        <v>80</v>
      </c>
      <c r="B24" s="44" t="s">
        <v>81</v>
      </c>
      <c r="C24" s="42">
        <v>1</v>
      </c>
      <c r="D24" s="87" t="s">
        <v>66</v>
      </c>
      <c r="E24" s="84"/>
      <c r="F24" s="84"/>
      <c r="G24" s="85"/>
      <c r="H24" s="85"/>
      <c r="I24" s="83"/>
    </row>
    <row r="25" spans="1:9" s="28" customFormat="1" ht="21" customHeight="1">
      <c r="A25" s="43" t="s">
        <v>82</v>
      </c>
      <c r="B25" s="44" t="s">
        <v>83</v>
      </c>
      <c r="C25" s="42">
        <v>1</v>
      </c>
      <c r="D25" s="87" t="s">
        <v>66</v>
      </c>
      <c r="E25" s="84"/>
      <c r="F25" s="84"/>
      <c r="G25" s="85"/>
      <c r="H25" s="85"/>
      <c r="I25" s="83"/>
    </row>
    <row r="26" spans="1:9" s="28" customFormat="1" ht="22.5" customHeight="1">
      <c r="A26" s="43" t="s">
        <v>84</v>
      </c>
      <c r="B26" s="44" t="s">
        <v>85</v>
      </c>
      <c r="C26" s="42">
        <v>1</v>
      </c>
      <c r="D26" s="87" t="s">
        <v>66</v>
      </c>
      <c r="E26" s="84"/>
      <c r="F26" s="84"/>
      <c r="G26" s="85"/>
      <c r="H26" s="85"/>
      <c r="I26" s="83"/>
    </row>
    <row r="27" spans="1:9" s="28" customFormat="1" ht="16.5" customHeight="1">
      <c r="A27" s="43">
        <v>16</v>
      </c>
      <c r="B27" s="44" t="s">
        <v>86</v>
      </c>
      <c r="C27" s="42">
        <v>1</v>
      </c>
      <c r="D27" s="87" t="s">
        <v>66</v>
      </c>
      <c r="E27" s="84"/>
      <c r="F27" s="84"/>
      <c r="G27" s="85"/>
      <c r="H27" s="85"/>
      <c r="I27" s="83"/>
    </row>
    <row r="28" spans="1:9" s="28" customFormat="1" ht="29.25" customHeight="1">
      <c r="A28" s="43">
        <v>17</v>
      </c>
      <c r="B28" s="44" t="s">
        <v>87</v>
      </c>
      <c r="C28" s="42">
        <v>2</v>
      </c>
      <c r="D28" s="87" t="s">
        <v>66</v>
      </c>
      <c r="E28" s="84"/>
      <c r="F28" s="84"/>
      <c r="G28" s="85"/>
      <c r="H28" s="85"/>
      <c r="I28" s="83"/>
    </row>
    <row r="29" spans="1:9" s="28" customFormat="1" ht="23.25" customHeight="1">
      <c r="A29" s="43">
        <v>18</v>
      </c>
      <c r="B29" s="44" t="s">
        <v>88</v>
      </c>
      <c r="C29" s="42">
        <v>1</v>
      </c>
      <c r="D29" s="87" t="s">
        <v>66</v>
      </c>
      <c r="E29" s="84"/>
      <c r="F29" s="84"/>
      <c r="G29" s="85"/>
      <c r="H29" s="85"/>
      <c r="I29" s="83"/>
    </row>
    <row r="30" spans="1:9" s="28" customFormat="1" ht="19.5" customHeight="1">
      <c r="A30" s="43">
        <v>19</v>
      </c>
      <c r="B30" s="45" t="s">
        <v>89</v>
      </c>
      <c r="C30" s="46">
        <v>2</v>
      </c>
      <c r="D30" s="87" t="s">
        <v>66</v>
      </c>
      <c r="E30" s="84"/>
      <c r="F30" s="84"/>
      <c r="G30" s="85"/>
      <c r="H30" s="85"/>
      <c r="I30" s="83"/>
    </row>
    <row r="31" spans="1:9" s="28" customFormat="1" ht="15.75" customHeight="1">
      <c r="A31" s="43">
        <v>20</v>
      </c>
      <c r="B31" s="44" t="s">
        <v>90</v>
      </c>
      <c r="C31" s="46">
        <v>3</v>
      </c>
      <c r="D31" s="87" t="s">
        <v>66</v>
      </c>
      <c r="E31" s="84"/>
      <c r="F31" s="84"/>
      <c r="G31" s="85"/>
      <c r="H31" s="85"/>
      <c r="I31" s="83"/>
    </row>
    <row r="32" spans="1:9" s="28" customFormat="1" ht="18" customHeight="1">
      <c r="A32" s="43">
        <v>21</v>
      </c>
      <c r="B32" s="44" t="s">
        <v>91</v>
      </c>
      <c r="C32" s="46">
        <v>2</v>
      </c>
      <c r="D32" s="87" t="s">
        <v>66</v>
      </c>
      <c r="E32" s="84"/>
      <c r="F32" s="84"/>
      <c r="G32" s="85"/>
      <c r="H32" s="85"/>
      <c r="I32" s="83"/>
    </row>
    <row r="33" spans="1:9" s="28" customFormat="1" ht="18.75" customHeight="1">
      <c r="A33" s="43">
        <v>22</v>
      </c>
      <c r="B33" s="45" t="s">
        <v>92</v>
      </c>
      <c r="C33" s="46">
        <v>1</v>
      </c>
      <c r="D33" s="87" t="s">
        <v>66</v>
      </c>
      <c r="E33" s="84"/>
      <c r="F33" s="84"/>
      <c r="G33" s="85"/>
      <c r="H33" s="85"/>
      <c r="I33" s="83"/>
    </row>
    <row r="34" spans="1:9" s="28" customFormat="1" ht="18" customHeight="1">
      <c r="A34" s="43">
        <v>23</v>
      </c>
      <c r="B34" s="44" t="s">
        <v>93</v>
      </c>
      <c r="C34" s="46">
        <v>1</v>
      </c>
      <c r="D34" s="87" t="s">
        <v>66</v>
      </c>
      <c r="E34" s="84"/>
      <c r="F34" s="84"/>
      <c r="G34" s="85"/>
      <c r="H34" s="85"/>
      <c r="I34" s="83"/>
    </row>
    <row r="35" spans="1:9" s="28" customFormat="1" ht="20.25" customHeight="1">
      <c r="A35" s="43">
        <v>24</v>
      </c>
      <c r="B35" s="44" t="s">
        <v>94</v>
      </c>
      <c r="C35" s="46">
        <v>1</v>
      </c>
      <c r="D35" s="87" t="s">
        <v>66</v>
      </c>
      <c r="E35" s="84"/>
      <c r="F35" s="84"/>
      <c r="G35" s="85"/>
      <c r="H35" s="85"/>
      <c r="I35" s="83"/>
    </row>
    <row r="36" spans="1:9" s="28" customFormat="1" ht="22.5" customHeight="1">
      <c r="A36" s="43">
        <v>25</v>
      </c>
      <c r="B36" s="44" t="s">
        <v>95</v>
      </c>
      <c r="C36" s="46">
        <v>1</v>
      </c>
      <c r="D36" s="87" t="s">
        <v>66</v>
      </c>
      <c r="E36" s="84"/>
      <c r="F36" s="84"/>
      <c r="G36" s="85"/>
      <c r="H36" s="85"/>
      <c r="I36" s="83"/>
    </row>
    <row r="37" spans="2:8" ht="106.5" customHeight="1">
      <c r="B37" s="115" t="s">
        <v>361</v>
      </c>
      <c r="C37" s="115"/>
      <c r="D37" s="115"/>
      <c r="E37" s="115"/>
      <c r="F37" s="115"/>
      <c r="G37" s="115"/>
      <c r="H37" s="115"/>
    </row>
    <row r="38" spans="1:8" ht="24">
      <c r="A38" s="31" t="s">
        <v>53</v>
      </c>
      <c r="B38" s="31" t="s">
        <v>54</v>
      </c>
      <c r="C38" s="32" t="s">
        <v>55</v>
      </c>
      <c r="D38" s="33" t="s">
        <v>56</v>
      </c>
      <c r="E38" s="33" t="s">
        <v>382</v>
      </c>
      <c r="F38" s="39" t="s">
        <v>64</v>
      </c>
      <c r="G38" s="31" t="s">
        <v>57</v>
      </c>
      <c r="H38" s="31" t="s">
        <v>58</v>
      </c>
    </row>
    <row r="39" spans="1:8" ht="21" customHeight="1">
      <c r="A39" s="34" t="s">
        <v>21</v>
      </c>
      <c r="B39" s="35" t="s">
        <v>96</v>
      </c>
      <c r="C39" s="34">
        <v>830</v>
      </c>
      <c r="D39" s="34" t="s">
        <v>60</v>
      </c>
      <c r="E39" s="34"/>
      <c r="F39" s="34"/>
      <c r="G39" s="36"/>
      <c r="H39" s="99">
        <f>ROUND(ROUND(C39,2)*ROUND(G39,2),2)</f>
        <v>0</v>
      </c>
    </row>
    <row r="40" ht="12">
      <c r="B40" s="26"/>
    </row>
    <row r="41" ht="12">
      <c r="B41" s="28" t="s">
        <v>61</v>
      </c>
    </row>
    <row r="42" spans="1:8" ht="21" customHeight="1">
      <c r="A42" s="31" t="s">
        <v>381</v>
      </c>
      <c r="B42" s="31" t="s">
        <v>97</v>
      </c>
      <c r="C42" s="37" t="s">
        <v>63</v>
      </c>
      <c r="D42" s="38" t="s">
        <v>56</v>
      </c>
      <c r="E42" s="89"/>
      <c r="F42" s="86"/>
      <c r="G42" s="86"/>
      <c r="H42" s="86"/>
    </row>
    <row r="43" spans="1:8" ht="12">
      <c r="A43" s="40" t="s">
        <v>15</v>
      </c>
      <c r="B43" s="41" t="s">
        <v>98</v>
      </c>
      <c r="C43" s="42">
        <v>1</v>
      </c>
      <c r="D43" s="43" t="s">
        <v>66</v>
      </c>
      <c r="E43" s="90"/>
      <c r="F43" s="84"/>
      <c r="G43" s="85"/>
      <c r="H43" s="85"/>
    </row>
    <row r="44" spans="1:8" ht="72">
      <c r="A44" s="43" t="s">
        <v>21</v>
      </c>
      <c r="B44" s="41" t="s">
        <v>99</v>
      </c>
      <c r="C44" s="47">
        <v>1</v>
      </c>
      <c r="D44" s="43" t="s">
        <v>66</v>
      </c>
      <c r="E44" s="90"/>
      <c r="F44" s="84"/>
      <c r="G44" s="85"/>
      <c r="H44" s="85"/>
    </row>
    <row r="45" spans="1:8" ht="72">
      <c r="A45" s="43" t="s">
        <v>23</v>
      </c>
      <c r="B45" s="41" t="s">
        <v>100</v>
      </c>
      <c r="C45" s="47">
        <v>1</v>
      </c>
      <c r="D45" s="43" t="s">
        <v>66</v>
      </c>
      <c r="E45" s="90"/>
      <c r="F45" s="84"/>
      <c r="G45" s="85"/>
      <c r="H45" s="85"/>
    </row>
    <row r="46" spans="1:8" ht="12">
      <c r="A46" s="43" t="s">
        <v>25</v>
      </c>
      <c r="B46" s="41" t="s">
        <v>101</v>
      </c>
      <c r="C46" s="47">
        <v>1</v>
      </c>
      <c r="D46" s="43" t="s">
        <v>69</v>
      </c>
      <c r="E46" s="90"/>
      <c r="F46" s="84"/>
      <c r="G46" s="85"/>
      <c r="H46" s="85"/>
    </row>
    <row r="47" spans="1:8" ht="12">
      <c r="A47" s="43" t="s">
        <v>27</v>
      </c>
      <c r="B47" s="48" t="s">
        <v>102</v>
      </c>
      <c r="C47" s="47">
        <v>1</v>
      </c>
      <c r="D47" s="43" t="s">
        <v>66</v>
      </c>
      <c r="E47" s="90"/>
      <c r="F47" s="84"/>
      <c r="G47" s="85"/>
      <c r="H47" s="85"/>
    </row>
    <row r="48" spans="1:8" ht="12">
      <c r="A48" s="43" t="s">
        <v>29</v>
      </c>
      <c r="B48" s="41" t="s">
        <v>103</v>
      </c>
      <c r="C48" s="47">
        <v>1</v>
      </c>
      <c r="D48" s="43" t="s">
        <v>66</v>
      </c>
      <c r="E48" s="90"/>
      <c r="F48" s="84"/>
      <c r="G48" s="85"/>
      <c r="H48" s="85"/>
    </row>
    <row r="49" spans="1:8" ht="12">
      <c r="A49" s="43" t="s">
        <v>31</v>
      </c>
      <c r="B49" s="41" t="s">
        <v>104</v>
      </c>
      <c r="C49" s="47" t="s">
        <v>105</v>
      </c>
      <c r="D49" s="43" t="s">
        <v>66</v>
      </c>
      <c r="E49" s="90"/>
      <c r="F49" s="84"/>
      <c r="G49" s="85"/>
      <c r="H49" s="85"/>
    </row>
    <row r="50" spans="1:8" ht="12">
      <c r="A50" s="43" t="s">
        <v>33</v>
      </c>
      <c r="B50" s="41" t="s">
        <v>106</v>
      </c>
      <c r="C50" s="47">
        <v>1</v>
      </c>
      <c r="D50" s="43" t="s">
        <v>66</v>
      </c>
      <c r="E50" s="90"/>
      <c r="F50" s="84"/>
      <c r="G50" s="85"/>
      <c r="H50" s="85"/>
    </row>
    <row r="51" spans="1:8" ht="12">
      <c r="A51" s="43" t="s">
        <v>35</v>
      </c>
      <c r="B51" s="41" t="s">
        <v>107</v>
      </c>
      <c r="C51" s="47" t="s">
        <v>76</v>
      </c>
      <c r="D51" s="43" t="s">
        <v>66</v>
      </c>
      <c r="E51" s="90"/>
      <c r="F51" s="84"/>
      <c r="G51" s="85"/>
      <c r="H51" s="85"/>
    </row>
    <row r="52" spans="1:8" ht="12">
      <c r="A52" s="43" t="s">
        <v>37</v>
      </c>
      <c r="B52" s="41" t="s">
        <v>108</v>
      </c>
      <c r="C52" s="47">
        <v>1</v>
      </c>
      <c r="D52" s="43" t="s">
        <v>66</v>
      </c>
      <c r="E52" s="90"/>
      <c r="F52" s="84"/>
      <c r="G52" s="85"/>
      <c r="H52" s="85"/>
    </row>
    <row r="53" spans="1:8" ht="12">
      <c r="A53" s="43" t="s">
        <v>41</v>
      </c>
      <c r="B53" s="41" t="s">
        <v>109</v>
      </c>
      <c r="C53" s="47">
        <v>2</v>
      </c>
      <c r="D53" s="43" t="s">
        <v>66</v>
      </c>
      <c r="E53" s="90"/>
      <c r="F53" s="84"/>
      <c r="G53" s="85"/>
      <c r="H53" s="85"/>
    </row>
    <row r="54" spans="1:8" ht="12">
      <c r="A54" s="43" t="s">
        <v>78</v>
      </c>
      <c r="B54" s="41" t="s">
        <v>110</v>
      </c>
      <c r="C54" s="47" t="s">
        <v>76</v>
      </c>
      <c r="D54" s="43" t="s">
        <v>66</v>
      </c>
      <c r="E54" s="90"/>
      <c r="F54" s="84"/>
      <c r="G54" s="85"/>
      <c r="H54" s="85"/>
    </row>
    <row r="55" spans="1:8" ht="12">
      <c r="A55" s="43" t="s">
        <v>80</v>
      </c>
      <c r="B55" s="41" t="s">
        <v>111</v>
      </c>
      <c r="C55" s="47">
        <v>1</v>
      </c>
      <c r="D55" s="43" t="s">
        <v>66</v>
      </c>
      <c r="E55" s="90"/>
      <c r="F55" s="84"/>
      <c r="G55" s="85"/>
      <c r="H55" s="85"/>
    </row>
    <row r="56" spans="1:8" ht="12">
      <c r="A56" s="43" t="s">
        <v>82</v>
      </c>
      <c r="B56" s="48" t="s">
        <v>112</v>
      </c>
      <c r="C56" s="47">
        <v>1</v>
      </c>
      <c r="D56" s="43" t="s">
        <v>66</v>
      </c>
      <c r="E56" s="90"/>
      <c r="F56" s="84"/>
      <c r="G56" s="85"/>
      <c r="H56" s="85"/>
    </row>
    <row r="57" spans="1:8" ht="24">
      <c r="A57" s="43" t="s">
        <v>84</v>
      </c>
      <c r="B57" s="48" t="s">
        <v>113</v>
      </c>
      <c r="C57" s="47">
        <v>2</v>
      </c>
      <c r="D57" s="43" t="s">
        <v>66</v>
      </c>
      <c r="E57" s="90"/>
      <c r="F57" s="84"/>
      <c r="G57" s="85"/>
      <c r="H57" s="85"/>
    </row>
    <row r="58" spans="1:8" ht="12">
      <c r="A58" s="43">
        <v>16</v>
      </c>
      <c r="B58" s="41" t="s">
        <v>74</v>
      </c>
      <c r="C58" s="47">
        <v>1</v>
      </c>
      <c r="D58" s="43" t="s">
        <v>66</v>
      </c>
      <c r="E58" s="90"/>
      <c r="F58" s="84"/>
      <c r="G58" s="85"/>
      <c r="H58" s="85"/>
    </row>
    <row r="59" spans="1:8" ht="12">
      <c r="A59" s="43">
        <v>17</v>
      </c>
      <c r="B59" s="41" t="s">
        <v>114</v>
      </c>
      <c r="C59" s="47">
        <v>1</v>
      </c>
      <c r="D59" s="43" t="s">
        <v>66</v>
      </c>
      <c r="E59" s="90"/>
      <c r="F59" s="84"/>
      <c r="G59" s="85"/>
      <c r="H59" s="85"/>
    </row>
    <row r="60" spans="1:8" ht="12">
      <c r="A60" s="43">
        <v>18</v>
      </c>
      <c r="B60" s="41" t="s">
        <v>95</v>
      </c>
      <c r="C60" s="47">
        <v>1</v>
      </c>
      <c r="D60" s="43" t="s">
        <v>66</v>
      </c>
      <c r="E60" s="90"/>
      <c r="F60" s="84"/>
      <c r="G60" s="85"/>
      <c r="H60" s="85"/>
    </row>
    <row r="61" spans="1:8" ht="53.25" customHeight="1">
      <c r="A61" s="43">
        <v>19</v>
      </c>
      <c r="B61" s="54" t="s">
        <v>390</v>
      </c>
      <c r="C61" s="47">
        <v>1</v>
      </c>
      <c r="D61" s="43" t="s">
        <v>66</v>
      </c>
      <c r="E61" s="90"/>
      <c r="F61" s="84"/>
      <c r="G61" s="85"/>
      <c r="H61" s="85"/>
    </row>
    <row r="62" spans="1:8" ht="12">
      <c r="A62" s="43">
        <v>20</v>
      </c>
      <c r="B62" s="41" t="s">
        <v>115</v>
      </c>
      <c r="C62" s="42">
        <v>4</v>
      </c>
      <c r="D62" s="43" t="s">
        <v>66</v>
      </c>
      <c r="E62" s="90"/>
      <c r="F62" s="84"/>
      <c r="G62" s="85"/>
      <c r="H62" s="85"/>
    </row>
    <row r="63" spans="1:8" ht="12">
      <c r="A63" s="43">
        <v>21</v>
      </c>
      <c r="B63" s="41" t="s">
        <v>90</v>
      </c>
      <c r="C63" s="42">
        <v>1</v>
      </c>
      <c r="D63" s="43" t="s">
        <v>66</v>
      </c>
      <c r="E63" s="90"/>
      <c r="F63" s="84"/>
      <c r="G63" s="85"/>
      <c r="H63" s="85"/>
    </row>
    <row r="64" spans="1:8" ht="12">
      <c r="A64" s="43">
        <v>22</v>
      </c>
      <c r="B64" s="41" t="s">
        <v>116</v>
      </c>
      <c r="C64" s="42">
        <v>2</v>
      </c>
      <c r="D64" s="43" t="s">
        <v>66</v>
      </c>
      <c r="E64" s="90"/>
      <c r="F64" s="84"/>
      <c r="G64" s="85"/>
      <c r="H64" s="85"/>
    </row>
    <row r="65" spans="1:8" ht="12">
      <c r="A65" s="43">
        <v>23</v>
      </c>
      <c r="B65" s="41" t="s">
        <v>67</v>
      </c>
      <c r="C65" s="42">
        <v>1</v>
      </c>
      <c r="D65" s="43" t="s">
        <v>66</v>
      </c>
      <c r="E65" s="90"/>
      <c r="F65" s="84"/>
      <c r="G65" s="85"/>
      <c r="H65" s="85"/>
    </row>
    <row r="66" spans="2:8" ht="107.25" customHeight="1">
      <c r="B66" s="115" t="s">
        <v>362</v>
      </c>
      <c r="C66" s="115"/>
      <c r="D66" s="115"/>
      <c r="E66" s="115"/>
      <c r="F66" s="115"/>
      <c r="G66" s="115"/>
      <c r="H66" s="115"/>
    </row>
    <row r="67" spans="1:8" ht="24">
      <c r="A67" s="31" t="s">
        <v>53</v>
      </c>
      <c r="B67" s="31" t="s">
        <v>54</v>
      </c>
      <c r="C67" s="32" t="s">
        <v>55</v>
      </c>
      <c r="D67" s="33" t="s">
        <v>56</v>
      </c>
      <c r="E67" s="33" t="s">
        <v>382</v>
      </c>
      <c r="F67" s="39" t="s">
        <v>64</v>
      </c>
      <c r="G67" s="31" t="s">
        <v>57</v>
      </c>
      <c r="H67" s="31" t="s">
        <v>58</v>
      </c>
    </row>
    <row r="68" spans="1:8" ht="16.5" customHeight="1">
      <c r="A68" s="34" t="s">
        <v>23</v>
      </c>
      <c r="B68" s="35" t="s">
        <v>117</v>
      </c>
      <c r="C68" s="34">
        <v>1000</v>
      </c>
      <c r="D68" s="34" t="s">
        <v>60</v>
      </c>
      <c r="E68" s="34"/>
      <c r="F68" s="34"/>
      <c r="G68" s="36"/>
      <c r="H68" s="99">
        <f>ROUND(ROUND(C68,2)*ROUND(G68,2),2)</f>
        <v>0</v>
      </c>
    </row>
    <row r="69" ht="12">
      <c r="B69" s="26"/>
    </row>
    <row r="70" ht="12">
      <c r="B70" s="28" t="s">
        <v>61</v>
      </c>
    </row>
    <row r="71" spans="1:8" ht="19.5" customHeight="1">
      <c r="A71" s="31" t="s">
        <v>381</v>
      </c>
      <c r="B71" s="31" t="s">
        <v>118</v>
      </c>
      <c r="C71" s="37" t="s">
        <v>63</v>
      </c>
      <c r="D71" s="81" t="s">
        <v>56</v>
      </c>
      <c r="E71" s="91"/>
      <c r="F71" s="86"/>
      <c r="G71" s="86"/>
      <c r="H71" s="86"/>
    </row>
    <row r="72" spans="1:8" ht="12">
      <c r="A72" s="43" t="s">
        <v>15</v>
      </c>
      <c r="B72" s="41" t="s">
        <v>65</v>
      </c>
      <c r="C72" s="42">
        <v>1</v>
      </c>
      <c r="D72" s="82" t="s">
        <v>66</v>
      </c>
      <c r="E72" s="92"/>
      <c r="F72" s="84"/>
      <c r="G72" s="85"/>
      <c r="H72" s="85"/>
    </row>
    <row r="73" spans="1:8" ht="68.25" customHeight="1">
      <c r="A73" s="43" t="s">
        <v>21</v>
      </c>
      <c r="B73" s="52" t="s">
        <v>395</v>
      </c>
      <c r="C73" s="42">
        <v>1</v>
      </c>
      <c r="D73" s="82" t="s">
        <v>66</v>
      </c>
      <c r="E73" s="92"/>
      <c r="F73" s="84"/>
      <c r="G73" s="85"/>
      <c r="H73" s="85"/>
    </row>
    <row r="74" spans="1:8" ht="62.25" customHeight="1">
      <c r="A74" s="43" t="s">
        <v>23</v>
      </c>
      <c r="B74" s="52" t="s">
        <v>396</v>
      </c>
      <c r="C74" s="42">
        <v>2</v>
      </c>
      <c r="D74" s="82" t="s">
        <v>66</v>
      </c>
      <c r="E74" s="92"/>
      <c r="F74" s="84"/>
      <c r="G74" s="85"/>
      <c r="H74" s="85"/>
    </row>
    <row r="75" spans="1:8" ht="12">
      <c r="A75" s="43" t="s">
        <v>25</v>
      </c>
      <c r="B75" s="41" t="s">
        <v>119</v>
      </c>
      <c r="C75" s="42">
        <v>1</v>
      </c>
      <c r="D75" s="82" t="s">
        <v>69</v>
      </c>
      <c r="E75" s="92"/>
      <c r="F75" s="84"/>
      <c r="G75" s="85"/>
      <c r="H75" s="85"/>
    </row>
    <row r="76" spans="1:8" ht="12">
      <c r="A76" s="43" t="s">
        <v>27</v>
      </c>
      <c r="B76" s="41" t="s">
        <v>67</v>
      </c>
      <c r="C76" s="42">
        <v>1</v>
      </c>
      <c r="D76" s="82" t="s">
        <v>66</v>
      </c>
      <c r="E76" s="92"/>
      <c r="F76" s="84"/>
      <c r="G76" s="85"/>
      <c r="H76" s="85"/>
    </row>
    <row r="77" spans="1:8" ht="30.75" customHeight="1">
      <c r="A77" s="43" t="s">
        <v>29</v>
      </c>
      <c r="B77" s="41" t="s">
        <v>120</v>
      </c>
      <c r="C77" s="42">
        <v>2</v>
      </c>
      <c r="D77" s="82" t="s">
        <v>66</v>
      </c>
      <c r="E77" s="92"/>
      <c r="F77" s="84"/>
      <c r="G77" s="85"/>
      <c r="H77" s="85"/>
    </row>
    <row r="78" spans="1:8" ht="12">
      <c r="A78" s="43" t="s">
        <v>31</v>
      </c>
      <c r="B78" s="41" t="s">
        <v>121</v>
      </c>
      <c r="C78" s="42">
        <v>10</v>
      </c>
      <c r="D78" s="82" t="s">
        <v>66</v>
      </c>
      <c r="E78" s="92"/>
      <c r="F78" s="84"/>
      <c r="G78" s="85"/>
      <c r="H78" s="85"/>
    </row>
    <row r="79" spans="1:8" ht="12">
      <c r="A79" s="43" t="s">
        <v>33</v>
      </c>
      <c r="B79" s="41" t="s">
        <v>72</v>
      </c>
      <c r="C79" s="42" t="s">
        <v>76</v>
      </c>
      <c r="D79" s="82" t="s">
        <v>66</v>
      </c>
      <c r="E79" s="92"/>
      <c r="F79" s="84"/>
      <c r="G79" s="85"/>
      <c r="H79" s="85"/>
    </row>
    <row r="80" spans="1:8" ht="12">
      <c r="A80" s="43" t="s">
        <v>35</v>
      </c>
      <c r="B80" s="41" t="s">
        <v>122</v>
      </c>
      <c r="C80" s="42">
        <v>1</v>
      </c>
      <c r="D80" s="82" t="s">
        <v>66</v>
      </c>
      <c r="E80" s="92"/>
      <c r="F80" s="84"/>
      <c r="G80" s="85"/>
      <c r="H80" s="85"/>
    </row>
    <row r="81" spans="1:8" ht="12">
      <c r="A81" s="43" t="s">
        <v>37</v>
      </c>
      <c r="B81" s="41" t="s">
        <v>106</v>
      </c>
      <c r="C81" s="42">
        <v>1</v>
      </c>
      <c r="D81" s="82" t="s">
        <v>66</v>
      </c>
      <c r="E81" s="92"/>
      <c r="F81" s="84"/>
      <c r="G81" s="85"/>
      <c r="H81" s="85"/>
    </row>
    <row r="82" spans="1:8" ht="23.25" customHeight="1">
      <c r="A82" s="43" t="s">
        <v>41</v>
      </c>
      <c r="B82" s="41" t="s">
        <v>123</v>
      </c>
      <c r="C82" s="42">
        <v>1</v>
      </c>
      <c r="D82" s="82" t="s">
        <v>66</v>
      </c>
      <c r="E82" s="92"/>
      <c r="F82" s="84"/>
      <c r="G82" s="85"/>
      <c r="H82" s="85"/>
    </row>
    <row r="83" spans="1:8" ht="42.75" customHeight="1">
      <c r="A83" s="43" t="s">
        <v>78</v>
      </c>
      <c r="B83" s="52" t="s">
        <v>383</v>
      </c>
      <c r="C83" s="49" t="s">
        <v>76</v>
      </c>
      <c r="D83" s="82" t="s">
        <v>66</v>
      </c>
      <c r="E83" s="92"/>
      <c r="F83" s="84"/>
      <c r="G83" s="85"/>
      <c r="H83" s="85"/>
    </row>
    <row r="84" spans="1:8" ht="12">
      <c r="A84" s="43" t="s">
        <v>80</v>
      </c>
      <c r="B84" s="41" t="s">
        <v>114</v>
      </c>
      <c r="C84" s="49">
        <v>1</v>
      </c>
      <c r="D84" s="82" t="s">
        <v>66</v>
      </c>
      <c r="E84" s="92"/>
      <c r="F84" s="84"/>
      <c r="G84" s="85"/>
      <c r="H84" s="85"/>
    </row>
    <row r="85" spans="1:8" ht="12">
      <c r="A85" s="43" t="s">
        <v>82</v>
      </c>
      <c r="B85" s="44" t="s">
        <v>74</v>
      </c>
      <c r="C85" s="49">
        <v>1</v>
      </c>
      <c r="D85" s="82" t="s">
        <v>66</v>
      </c>
      <c r="E85" s="92"/>
      <c r="F85" s="84"/>
      <c r="G85" s="85"/>
      <c r="H85" s="85"/>
    </row>
    <row r="86" spans="1:8" ht="12">
      <c r="A86" s="43" t="s">
        <v>84</v>
      </c>
      <c r="B86" s="48" t="s">
        <v>124</v>
      </c>
      <c r="C86" s="49">
        <v>1</v>
      </c>
      <c r="D86" s="82" t="s">
        <v>66</v>
      </c>
      <c r="E86" s="92"/>
      <c r="F86" s="84"/>
      <c r="G86" s="85"/>
      <c r="H86" s="85"/>
    </row>
    <row r="87" spans="1:8" ht="32.25" customHeight="1">
      <c r="A87" s="43" t="s">
        <v>125</v>
      </c>
      <c r="B87" s="54" t="s">
        <v>386</v>
      </c>
      <c r="C87" s="49">
        <v>1</v>
      </c>
      <c r="D87" s="82" t="s">
        <v>66</v>
      </c>
      <c r="E87" s="92"/>
      <c r="F87" s="84"/>
      <c r="G87" s="85"/>
      <c r="H87" s="85"/>
    </row>
    <row r="88" spans="1:8" ht="12">
      <c r="A88" s="43" t="s">
        <v>126</v>
      </c>
      <c r="B88" s="44" t="s">
        <v>127</v>
      </c>
      <c r="C88" s="49">
        <v>1</v>
      </c>
      <c r="D88" s="82" t="s">
        <v>66</v>
      </c>
      <c r="E88" s="92"/>
      <c r="F88" s="84"/>
      <c r="G88" s="85"/>
      <c r="H88" s="85"/>
    </row>
    <row r="89" spans="1:8" ht="12">
      <c r="A89" s="43" t="s">
        <v>128</v>
      </c>
      <c r="B89" s="48" t="s">
        <v>129</v>
      </c>
      <c r="C89" s="49">
        <v>2</v>
      </c>
      <c r="D89" s="82" t="s">
        <v>66</v>
      </c>
      <c r="E89" s="92"/>
      <c r="F89" s="84"/>
      <c r="G89" s="85"/>
      <c r="H89" s="85"/>
    </row>
    <row r="90" spans="1:8" ht="12">
      <c r="A90" s="43" t="s">
        <v>130</v>
      </c>
      <c r="B90" s="41" t="s">
        <v>131</v>
      </c>
      <c r="C90" s="42">
        <v>2</v>
      </c>
      <c r="D90" s="82" t="s">
        <v>66</v>
      </c>
      <c r="E90" s="92"/>
      <c r="F90" s="84"/>
      <c r="G90" s="85"/>
      <c r="H90" s="85"/>
    </row>
    <row r="91" spans="1:8" ht="12">
      <c r="A91" s="43" t="s">
        <v>132</v>
      </c>
      <c r="B91" s="44" t="s">
        <v>133</v>
      </c>
      <c r="C91" s="42">
        <v>1</v>
      </c>
      <c r="D91" s="82" t="s">
        <v>66</v>
      </c>
      <c r="E91" s="92"/>
      <c r="F91" s="84"/>
      <c r="G91" s="85"/>
      <c r="H91" s="85"/>
    </row>
    <row r="92" spans="1:8" ht="12">
      <c r="A92" s="43" t="s">
        <v>134</v>
      </c>
      <c r="B92" s="44" t="s">
        <v>93</v>
      </c>
      <c r="C92" s="42">
        <v>1</v>
      </c>
      <c r="D92" s="82" t="s">
        <v>66</v>
      </c>
      <c r="E92" s="92"/>
      <c r="F92" s="84"/>
      <c r="G92" s="85"/>
      <c r="H92" s="85"/>
    </row>
    <row r="93" spans="1:8" ht="12">
      <c r="A93" s="43" t="s">
        <v>135</v>
      </c>
      <c r="B93" s="44" t="s">
        <v>136</v>
      </c>
      <c r="C93" s="42">
        <v>1</v>
      </c>
      <c r="D93" s="82" t="s">
        <v>66</v>
      </c>
      <c r="E93" s="92"/>
      <c r="F93" s="84"/>
      <c r="G93" s="85"/>
      <c r="H93" s="85"/>
    </row>
    <row r="94" spans="1:8" ht="12">
      <c r="A94" s="43" t="s">
        <v>137</v>
      </c>
      <c r="B94" s="41" t="s">
        <v>95</v>
      </c>
      <c r="C94" s="42">
        <v>1</v>
      </c>
      <c r="D94" s="82" t="s">
        <v>66</v>
      </c>
      <c r="E94" s="92"/>
      <c r="F94" s="84"/>
      <c r="G94" s="85"/>
      <c r="H94" s="85"/>
    </row>
    <row r="95" spans="2:8" ht="110.25" customHeight="1">
      <c r="B95" s="115" t="s">
        <v>363</v>
      </c>
      <c r="C95" s="115"/>
      <c r="D95" s="115"/>
      <c r="E95" s="115"/>
      <c r="F95" s="115"/>
      <c r="G95" s="115"/>
      <c r="H95" s="115"/>
    </row>
    <row r="96" spans="1:8" ht="24">
      <c r="A96" s="31" t="s">
        <v>53</v>
      </c>
      <c r="B96" s="31" t="s">
        <v>54</v>
      </c>
      <c r="C96" s="32" t="s">
        <v>55</v>
      </c>
      <c r="D96" s="33" t="s">
        <v>56</v>
      </c>
      <c r="E96" s="33" t="s">
        <v>382</v>
      </c>
      <c r="F96" s="39" t="s">
        <v>64</v>
      </c>
      <c r="G96" s="31" t="s">
        <v>57</v>
      </c>
      <c r="H96" s="31" t="s">
        <v>58</v>
      </c>
    </row>
    <row r="97" spans="1:8" ht="18.75" customHeight="1">
      <c r="A97" s="34">
        <v>4</v>
      </c>
      <c r="B97" s="35" t="s">
        <v>138</v>
      </c>
      <c r="C97" s="34">
        <v>1300</v>
      </c>
      <c r="D97" s="34" t="s">
        <v>60</v>
      </c>
      <c r="E97" s="34"/>
      <c r="F97" s="34"/>
      <c r="G97" s="36"/>
      <c r="H97" s="99">
        <f>ROUND(ROUND(C97,2)*ROUND(G97,2),2)</f>
        <v>0</v>
      </c>
    </row>
    <row r="98" ht="12">
      <c r="B98" s="26"/>
    </row>
    <row r="99" ht="12">
      <c r="B99" s="28" t="s">
        <v>61</v>
      </c>
    </row>
    <row r="100" spans="1:8" ht="19.5" customHeight="1">
      <c r="A100" s="31" t="s">
        <v>381</v>
      </c>
      <c r="B100" s="31" t="s">
        <v>139</v>
      </c>
      <c r="C100" s="37" t="s">
        <v>63</v>
      </c>
      <c r="D100" s="81" t="s">
        <v>56</v>
      </c>
      <c r="E100" s="91"/>
      <c r="F100" s="86"/>
      <c r="G100" s="86"/>
      <c r="H100" s="86"/>
    </row>
    <row r="101" spans="1:8" ht="12">
      <c r="A101" s="47" t="s">
        <v>15</v>
      </c>
      <c r="B101" s="41" t="s">
        <v>65</v>
      </c>
      <c r="C101" s="47">
        <v>1</v>
      </c>
      <c r="D101" s="93" t="s">
        <v>66</v>
      </c>
      <c r="E101" s="97"/>
      <c r="F101" s="95"/>
      <c r="G101" s="85"/>
      <c r="H101" s="85"/>
    </row>
    <row r="102" spans="1:8" ht="12">
      <c r="A102" s="47" t="s">
        <v>21</v>
      </c>
      <c r="B102" s="41" t="s">
        <v>68</v>
      </c>
      <c r="C102" s="47">
        <v>1</v>
      </c>
      <c r="D102" s="94" t="s">
        <v>69</v>
      </c>
      <c r="E102" s="98"/>
      <c r="F102" s="96"/>
      <c r="G102" s="85"/>
      <c r="H102" s="85"/>
    </row>
    <row r="103" spans="1:8" ht="12">
      <c r="A103" s="47" t="s">
        <v>23</v>
      </c>
      <c r="B103" s="41" t="s">
        <v>95</v>
      </c>
      <c r="C103" s="47">
        <v>1</v>
      </c>
      <c r="D103" s="93" t="s">
        <v>66</v>
      </c>
      <c r="E103" s="97"/>
      <c r="F103" s="95"/>
      <c r="G103" s="85"/>
      <c r="H103" s="85"/>
    </row>
    <row r="104" spans="1:8" ht="12">
      <c r="A104" s="47" t="s">
        <v>25</v>
      </c>
      <c r="B104" s="41" t="s">
        <v>140</v>
      </c>
      <c r="C104" s="47">
        <v>1</v>
      </c>
      <c r="D104" s="93" t="s">
        <v>66</v>
      </c>
      <c r="E104" s="97"/>
      <c r="F104" s="95"/>
      <c r="G104" s="85"/>
      <c r="H104" s="85"/>
    </row>
    <row r="105" spans="1:8" ht="12">
      <c r="A105" s="47" t="s">
        <v>27</v>
      </c>
      <c r="B105" s="44" t="s">
        <v>141</v>
      </c>
      <c r="C105" s="47">
        <v>1</v>
      </c>
      <c r="D105" s="93" t="s">
        <v>66</v>
      </c>
      <c r="E105" s="97"/>
      <c r="F105" s="95"/>
      <c r="G105" s="85"/>
      <c r="H105" s="85"/>
    </row>
    <row r="106" spans="1:8" ht="12">
      <c r="A106" s="47" t="s">
        <v>29</v>
      </c>
      <c r="B106" s="41" t="s">
        <v>72</v>
      </c>
      <c r="C106" s="47" t="s">
        <v>142</v>
      </c>
      <c r="D106" s="93" t="s">
        <v>66</v>
      </c>
      <c r="E106" s="97"/>
      <c r="F106" s="95"/>
      <c r="G106" s="85"/>
      <c r="H106" s="85"/>
    </row>
    <row r="107" spans="1:8" ht="12">
      <c r="A107" s="47" t="s">
        <v>31</v>
      </c>
      <c r="B107" s="41" t="s">
        <v>143</v>
      </c>
      <c r="C107" s="47">
        <v>1</v>
      </c>
      <c r="D107" s="93" t="s">
        <v>66</v>
      </c>
      <c r="E107" s="97"/>
      <c r="F107" s="95"/>
      <c r="G107" s="85"/>
      <c r="H107" s="85"/>
    </row>
    <row r="108" spans="1:8" ht="12">
      <c r="A108" s="47" t="s">
        <v>33</v>
      </c>
      <c r="B108" s="41" t="s">
        <v>144</v>
      </c>
      <c r="C108" s="47">
        <v>3</v>
      </c>
      <c r="D108" s="93" t="s">
        <v>66</v>
      </c>
      <c r="E108" s="97"/>
      <c r="F108" s="95"/>
      <c r="G108" s="85"/>
      <c r="H108" s="85"/>
    </row>
    <row r="109" spans="1:8" ht="12">
      <c r="A109" s="47" t="s">
        <v>35</v>
      </c>
      <c r="B109" s="41" t="s">
        <v>145</v>
      </c>
      <c r="C109" s="47">
        <v>1</v>
      </c>
      <c r="D109" s="93" t="s">
        <v>66</v>
      </c>
      <c r="E109" s="97"/>
      <c r="F109" s="95"/>
      <c r="G109" s="85"/>
      <c r="H109" s="85"/>
    </row>
    <row r="110" spans="1:8" ht="12">
      <c r="A110" s="47" t="s">
        <v>37</v>
      </c>
      <c r="B110" s="41" t="s">
        <v>108</v>
      </c>
      <c r="C110" s="47">
        <v>1</v>
      </c>
      <c r="D110" s="93" t="s">
        <v>66</v>
      </c>
      <c r="E110" s="97"/>
      <c r="F110" s="95"/>
      <c r="G110" s="85"/>
      <c r="H110" s="85"/>
    </row>
    <row r="111" spans="1:8" ht="12">
      <c r="A111" s="47" t="s">
        <v>41</v>
      </c>
      <c r="B111" s="41" t="s">
        <v>146</v>
      </c>
      <c r="C111" s="47">
        <v>1</v>
      </c>
      <c r="D111" s="93" t="s">
        <v>66</v>
      </c>
      <c r="E111" s="97"/>
      <c r="F111" s="95"/>
      <c r="G111" s="85"/>
      <c r="H111" s="85"/>
    </row>
    <row r="112" spans="1:8" ht="24" customHeight="1">
      <c r="A112" s="47" t="s">
        <v>78</v>
      </c>
      <c r="B112" s="41" t="s">
        <v>147</v>
      </c>
      <c r="C112" s="42">
        <v>2</v>
      </c>
      <c r="D112" s="93" t="s">
        <v>66</v>
      </c>
      <c r="E112" s="97"/>
      <c r="F112" s="95"/>
      <c r="G112" s="85"/>
      <c r="H112" s="85"/>
    </row>
    <row r="113" spans="1:8" ht="12">
      <c r="A113" s="47" t="s">
        <v>80</v>
      </c>
      <c r="B113" s="41" t="s">
        <v>148</v>
      </c>
      <c r="C113" s="42" t="s">
        <v>149</v>
      </c>
      <c r="D113" s="93" t="s">
        <v>66</v>
      </c>
      <c r="E113" s="97"/>
      <c r="F113" s="95"/>
      <c r="G113" s="85"/>
      <c r="H113" s="85"/>
    </row>
    <row r="114" spans="1:8" ht="12">
      <c r="A114" s="47" t="s">
        <v>82</v>
      </c>
      <c r="B114" s="41" t="s">
        <v>114</v>
      </c>
      <c r="C114" s="42">
        <v>1</v>
      </c>
      <c r="D114" s="93" t="s">
        <v>66</v>
      </c>
      <c r="E114" s="97"/>
      <c r="F114" s="95"/>
      <c r="G114" s="85"/>
      <c r="H114" s="85"/>
    </row>
    <row r="115" spans="1:8" ht="12">
      <c r="A115" s="47" t="s">
        <v>84</v>
      </c>
      <c r="B115" s="44" t="s">
        <v>81</v>
      </c>
      <c r="C115" s="42">
        <v>1</v>
      </c>
      <c r="D115" s="93" t="s">
        <v>66</v>
      </c>
      <c r="E115" s="97"/>
      <c r="F115" s="95"/>
      <c r="G115" s="85"/>
      <c r="H115" s="85"/>
    </row>
    <row r="116" spans="1:8" ht="74.25" customHeight="1">
      <c r="A116" s="47" t="s">
        <v>125</v>
      </c>
      <c r="B116" s="48" t="s">
        <v>150</v>
      </c>
      <c r="C116" s="42">
        <v>1</v>
      </c>
      <c r="D116" s="93" t="s">
        <v>66</v>
      </c>
      <c r="E116" s="97"/>
      <c r="F116" s="95"/>
      <c r="G116" s="85"/>
      <c r="H116" s="85"/>
    </row>
    <row r="117" spans="1:8" ht="12">
      <c r="A117" s="47" t="s">
        <v>126</v>
      </c>
      <c r="B117" s="41" t="s">
        <v>151</v>
      </c>
      <c r="C117" s="42" t="s">
        <v>73</v>
      </c>
      <c r="D117" s="93" t="s">
        <v>66</v>
      </c>
      <c r="E117" s="97"/>
      <c r="F117" s="95"/>
      <c r="G117" s="85"/>
      <c r="H117" s="85"/>
    </row>
    <row r="118" spans="1:8" ht="12">
      <c r="A118" s="47" t="s">
        <v>128</v>
      </c>
      <c r="B118" s="48" t="s">
        <v>152</v>
      </c>
      <c r="C118" s="42">
        <v>1</v>
      </c>
      <c r="D118" s="93" t="s">
        <v>66</v>
      </c>
      <c r="E118" s="97"/>
      <c r="F118" s="95"/>
      <c r="G118" s="85"/>
      <c r="H118" s="85"/>
    </row>
    <row r="119" spans="1:8" ht="60">
      <c r="A119" s="47" t="s">
        <v>130</v>
      </c>
      <c r="B119" s="41" t="s">
        <v>153</v>
      </c>
      <c r="C119" s="42">
        <v>1</v>
      </c>
      <c r="D119" s="93" t="s">
        <v>66</v>
      </c>
      <c r="E119" s="97"/>
      <c r="F119" s="95"/>
      <c r="G119" s="85"/>
      <c r="H119" s="85"/>
    </row>
    <row r="120" spans="1:8" ht="72">
      <c r="A120" s="47" t="s">
        <v>132</v>
      </c>
      <c r="B120" s="41" t="s">
        <v>154</v>
      </c>
      <c r="C120" s="42">
        <v>1</v>
      </c>
      <c r="D120" s="93" t="s">
        <v>66</v>
      </c>
      <c r="E120" s="97"/>
      <c r="F120" s="95"/>
      <c r="G120" s="85"/>
      <c r="H120" s="85"/>
    </row>
    <row r="121" spans="1:8" ht="12">
      <c r="A121" s="47" t="s">
        <v>134</v>
      </c>
      <c r="B121" s="41" t="s">
        <v>155</v>
      </c>
      <c r="C121" s="42">
        <v>4</v>
      </c>
      <c r="D121" s="93" t="s">
        <v>66</v>
      </c>
      <c r="E121" s="97"/>
      <c r="F121" s="95"/>
      <c r="G121" s="85"/>
      <c r="H121" s="85"/>
    </row>
    <row r="122" spans="1:8" ht="12">
      <c r="A122" s="47" t="s">
        <v>135</v>
      </c>
      <c r="B122" s="41" t="s">
        <v>156</v>
      </c>
      <c r="C122" s="42">
        <v>2</v>
      </c>
      <c r="D122" s="93" t="s">
        <v>66</v>
      </c>
      <c r="E122" s="97"/>
      <c r="F122" s="95"/>
      <c r="G122" s="85"/>
      <c r="H122" s="85"/>
    </row>
    <row r="123" spans="1:8" ht="12">
      <c r="A123" s="47" t="s">
        <v>137</v>
      </c>
      <c r="B123" s="41" t="s">
        <v>157</v>
      </c>
      <c r="C123" s="42">
        <v>2</v>
      </c>
      <c r="D123" s="93" t="s">
        <v>66</v>
      </c>
      <c r="E123" s="97"/>
      <c r="F123" s="95"/>
      <c r="G123" s="85"/>
      <c r="H123" s="85"/>
    </row>
    <row r="124" spans="1:8" ht="12">
      <c r="A124" s="47" t="s">
        <v>158</v>
      </c>
      <c r="B124" s="41" t="s">
        <v>159</v>
      </c>
      <c r="C124" s="42">
        <v>1</v>
      </c>
      <c r="D124" s="93" t="s">
        <v>66</v>
      </c>
      <c r="E124" s="97"/>
      <c r="F124" s="95"/>
      <c r="G124" s="85"/>
      <c r="H124" s="85"/>
    </row>
    <row r="125" spans="1:8" ht="12">
      <c r="A125" s="47" t="s">
        <v>160</v>
      </c>
      <c r="B125" s="41" t="s">
        <v>67</v>
      </c>
      <c r="C125" s="50">
        <v>1</v>
      </c>
      <c r="D125" s="93" t="s">
        <v>66</v>
      </c>
      <c r="E125" s="97"/>
      <c r="F125" s="95"/>
      <c r="G125" s="85"/>
      <c r="H125" s="85"/>
    </row>
    <row r="126" spans="1:8" ht="42" customHeight="1">
      <c r="A126" s="47" t="s">
        <v>161</v>
      </c>
      <c r="B126" s="45" t="s">
        <v>409</v>
      </c>
      <c r="C126" s="50">
        <v>1</v>
      </c>
      <c r="D126" s="93" t="s">
        <v>66</v>
      </c>
      <c r="E126" s="97"/>
      <c r="F126" s="95"/>
      <c r="G126" s="85"/>
      <c r="H126" s="85"/>
    </row>
    <row r="127" spans="2:8" ht="125.25" customHeight="1">
      <c r="B127" s="115" t="s">
        <v>364</v>
      </c>
      <c r="C127" s="115"/>
      <c r="D127" s="115"/>
      <c r="E127" s="115"/>
      <c r="F127" s="115"/>
      <c r="G127" s="115"/>
      <c r="H127" s="115"/>
    </row>
    <row r="128" ht="4.5" customHeight="1"/>
    <row r="129" spans="1:8" ht="24">
      <c r="A129" s="31" t="s">
        <v>53</v>
      </c>
      <c r="B129" s="31" t="s">
        <v>54</v>
      </c>
      <c r="C129" s="32" t="s">
        <v>55</v>
      </c>
      <c r="D129" s="33" t="s">
        <v>56</v>
      </c>
      <c r="E129" s="33" t="s">
        <v>382</v>
      </c>
      <c r="F129" s="39" t="s">
        <v>64</v>
      </c>
      <c r="G129" s="31" t="s">
        <v>57</v>
      </c>
      <c r="H129" s="31" t="s">
        <v>58</v>
      </c>
    </row>
    <row r="130" spans="1:8" ht="16.5" customHeight="1">
      <c r="A130" s="34">
        <v>5</v>
      </c>
      <c r="B130" s="35" t="s">
        <v>162</v>
      </c>
      <c r="C130" s="34">
        <v>540</v>
      </c>
      <c r="D130" s="34" t="s">
        <v>60</v>
      </c>
      <c r="E130" s="34"/>
      <c r="F130" s="34"/>
      <c r="G130" s="36"/>
      <c r="H130" s="99">
        <f>ROUND(ROUND(C130,2)*ROUND(G130,2),2)</f>
        <v>0</v>
      </c>
    </row>
    <row r="131" ht="12">
      <c r="B131" s="26"/>
    </row>
    <row r="132" ht="12">
      <c r="B132" s="28" t="s">
        <v>61</v>
      </c>
    </row>
    <row r="133" spans="1:8" ht="18.75" customHeight="1">
      <c r="A133" s="31" t="s">
        <v>381</v>
      </c>
      <c r="B133" s="31" t="s">
        <v>163</v>
      </c>
      <c r="C133" s="37" t="s">
        <v>63</v>
      </c>
      <c r="D133" s="81" t="s">
        <v>56</v>
      </c>
      <c r="E133" s="91"/>
      <c r="F133" s="86"/>
      <c r="G133" s="86"/>
      <c r="H133" s="86"/>
    </row>
    <row r="134" spans="1:8" ht="12">
      <c r="A134" s="43" t="s">
        <v>15</v>
      </c>
      <c r="B134" s="51" t="s">
        <v>65</v>
      </c>
      <c r="C134" s="43">
        <v>1</v>
      </c>
      <c r="D134" s="82" t="s">
        <v>66</v>
      </c>
      <c r="E134" s="92"/>
      <c r="F134" s="84"/>
      <c r="G134" s="85"/>
      <c r="H134" s="85"/>
    </row>
    <row r="135" spans="1:8" ht="76.5" customHeight="1">
      <c r="A135" s="43" t="s">
        <v>21</v>
      </c>
      <c r="B135" s="51" t="s">
        <v>99</v>
      </c>
      <c r="C135" s="43">
        <v>1</v>
      </c>
      <c r="D135" s="82" t="s">
        <v>66</v>
      </c>
      <c r="E135" s="92"/>
      <c r="F135" s="84"/>
      <c r="G135" s="85"/>
      <c r="H135" s="85"/>
    </row>
    <row r="136" spans="1:8" ht="79.5" customHeight="1">
      <c r="A136" s="43" t="s">
        <v>23</v>
      </c>
      <c r="B136" s="51" t="s">
        <v>164</v>
      </c>
      <c r="C136" s="43">
        <v>1</v>
      </c>
      <c r="D136" s="82" t="s">
        <v>66</v>
      </c>
      <c r="E136" s="92"/>
      <c r="F136" s="84"/>
      <c r="G136" s="85"/>
      <c r="H136" s="85"/>
    </row>
    <row r="137" spans="1:8" ht="12">
      <c r="A137" s="43" t="s">
        <v>25</v>
      </c>
      <c r="B137" s="52" t="s">
        <v>68</v>
      </c>
      <c r="C137" s="43">
        <v>1</v>
      </c>
      <c r="D137" s="82" t="s">
        <v>69</v>
      </c>
      <c r="E137" s="92"/>
      <c r="F137" s="84"/>
      <c r="G137" s="85"/>
      <c r="H137" s="85"/>
    </row>
    <row r="138" spans="1:8" ht="12">
      <c r="A138" s="43" t="s">
        <v>27</v>
      </c>
      <c r="B138" s="51" t="s">
        <v>143</v>
      </c>
      <c r="C138" s="43">
        <v>1</v>
      </c>
      <c r="D138" s="82" t="s">
        <v>66</v>
      </c>
      <c r="E138" s="92"/>
      <c r="F138" s="84"/>
      <c r="G138" s="85"/>
      <c r="H138" s="85"/>
    </row>
    <row r="139" spans="1:8" ht="12">
      <c r="A139" s="43" t="s">
        <v>29</v>
      </c>
      <c r="B139" s="51" t="s">
        <v>165</v>
      </c>
      <c r="C139" s="43">
        <v>1</v>
      </c>
      <c r="D139" s="82" t="s">
        <v>66</v>
      </c>
      <c r="E139" s="92"/>
      <c r="F139" s="84"/>
      <c r="G139" s="85"/>
      <c r="H139" s="85"/>
    </row>
    <row r="140" spans="1:8" ht="12">
      <c r="A140" s="43" t="s">
        <v>31</v>
      </c>
      <c r="B140" s="51" t="s">
        <v>144</v>
      </c>
      <c r="C140" s="43">
        <v>2</v>
      </c>
      <c r="D140" s="82" t="s">
        <v>66</v>
      </c>
      <c r="E140" s="92"/>
      <c r="F140" s="84"/>
      <c r="G140" s="85"/>
      <c r="H140" s="85"/>
    </row>
    <row r="141" spans="1:8" ht="12">
      <c r="A141" s="43" t="s">
        <v>33</v>
      </c>
      <c r="B141" s="51" t="s">
        <v>166</v>
      </c>
      <c r="C141" s="43" t="s">
        <v>167</v>
      </c>
      <c r="D141" s="82" t="s">
        <v>66</v>
      </c>
      <c r="E141" s="92"/>
      <c r="F141" s="84"/>
      <c r="G141" s="85"/>
      <c r="H141" s="85"/>
    </row>
    <row r="142" spans="1:8" ht="12">
      <c r="A142" s="43" t="s">
        <v>35</v>
      </c>
      <c r="B142" s="51" t="s">
        <v>140</v>
      </c>
      <c r="C142" s="43">
        <v>1</v>
      </c>
      <c r="D142" s="82" t="s">
        <v>66</v>
      </c>
      <c r="E142" s="92"/>
      <c r="F142" s="84"/>
      <c r="G142" s="85"/>
      <c r="H142" s="85"/>
    </row>
    <row r="143" spans="1:8" ht="12">
      <c r="A143" s="43" t="s">
        <v>37</v>
      </c>
      <c r="B143" s="53" t="s">
        <v>74</v>
      </c>
      <c r="C143" s="43">
        <v>1</v>
      </c>
      <c r="D143" s="82" t="s">
        <v>66</v>
      </c>
      <c r="E143" s="92"/>
      <c r="F143" s="84"/>
      <c r="G143" s="85"/>
      <c r="H143" s="85"/>
    </row>
    <row r="144" spans="1:8" ht="15.75" customHeight="1">
      <c r="A144" s="43" t="s">
        <v>41</v>
      </c>
      <c r="B144" s="51" t="s">
        <v>168</v>
      </c>
      <c r="C144" s="43">
        <v>2</v>
      </c>
      <c r="D144" s="82" t="s">
        <v>66</v>
      </c>
      <c r="E144" s="92"/>
      <c r="F144" s="84"/>
      <c r="G144" s="85"/>
      <c r="H144" s="85"/>
    </row>
    <row r="145" spans="1:8" ht="12">
      <c r="A145" s="43" t="s">
        <v>78</v>
      </c>
      <c r="B145" s="51" t="s">
        <v>169</v>
      </c>
      <c r="C145" s="43" t="s">
        <v>76</v>
      </c>
      <c r="D145" s="82" t="s">
        <v>66</v>
      </c>
      <c r="E145" s="92"/>
      <c r="F145" s="84"/>
      <c r="G145" s="85"/>
      <c r="H145" s="85"/>
    </row>
    <row r="146" spans="1:8" ht="12">
      <c r="A146" s="43" t="s">
        <v>80</v>
      </c>
      <c r="B146" s="52" t="s">
        <v>114</v>
      </c>
      <c r="C146" s="42">
        <v>1</v>
      </c>
      <c r="D146" s="82" t="s">
        <v>66</v>
      </c>
      <c r="E146" s="92"/>
      <c r="F146" s="84"/>
      <c r="G146" s="85"/>
      <c r="H146" s="85"/>
    </row>
    <row r="147" spans="1:8" ht="12">
      <c r="A147" s="43" t="s">
        <v>82</v>
      </c>
      <c r="B147" s="54" t="s">
        <v>170</v>
      </c>
      <c r="C147" s="42">
        <v>1</v>
      </c>
      <c r="D147" s="82" t="s">
        <v>66</v>
      </c>
      <c r="E147" s="92"/>
      <c r="F147" s="84"/>
      <c r="G147" s="85"/>
      <c r="H147" s="85"/>
    </row>
    <row r="148" spans="1:8" ht="55.5" customHeight="1">
      <c r="A148" s="43" t="s">
        <v>84</v>
      </c>
      <c r="B148" s="54" t="s">
        <v>171</v>
      </c>
      <c r="C148" s="42">
        <v>1</v>
      </c>
      <c r="D148" s="82" t="s">
        <v>66</v>
      </c>
      <c r="E148" s="92"/>
      <c r="F148" s="84"/>
      <c r="G148" s="85"/>
      <c r="H148" s="85"/>
    </row>
    <row r="149" spans="1:8" ht="12">
      <c r="A149" s="43" t="s">
        <v>125</v>
      </c>
      <c r="B149" s="52" t="s">
        <v>95</v>
      </c>
      <c r="C149" s="42">
        <v>1</v>
      </c>
      <c r="D149" s="82" t="s">
        <v>66</v>
      </c>
      <c r="E149" s="92"/>
      <c r="F149" s="84"/>
      <c r="G149" s="85"/>
      <c r="H149" s="85"/>
    </row>
    <row r="150" spans="1:8" ht="54" customHeight="1">
      <c r="A150" s="43" t="s">
        <v>126</v>
      </c>
      <c r="B150" s="51" t="s">
        <v>391</v>
      </c>
      <c r="C150" s="50">
        <v>1</v>
      </c>
      <c r="D150" s="82" t="s">
        <v>66</v>
      </c>
      <c r="E150" s="92"/>
      <c r="F150" s="84"/>
      <c r="G150" s="85"/>
      <c r="H150" s="85"/>
    </row>
    <row r="151" spans="1:8" ht="12">
      <c r="A151" s="43" t="s">
        <v>128</v>
      </c>
      <c r="B151" s="52" t="s">
        <v>172</v>
      </c>
      <c r="C151" s="50">
        <v>4</v>
      </c>
      <c r="D151" s="82" t="s">
        <v>66</v>
      </c>
      <c r="E151" s="92"/>
      <c r="F151" s="84"/>
      <c r="G151" s="85"/>
      <c r="H151" s="85"/>
    </row>
    <row r="152" spans="1:8" ht="12">
      <c r="A152" s="43" t="s">
        <v>130</v>
      </c>
      <c r="B152" s="51" t="s">
        <v>89</v>
      </c>
      <c r="C152" s="50">
        <v>1</v>
      </c>
      <c r="D152" s="82" t="s">
        <v>66</v>
      </c>
      <c r="E152" s="92"/>
      <c r="F152" s="84"/>
      <c r="G152" s="85"/>
      <c r="H152" s="85"/>
    </row>
    <row r="153" spans="1:8" ht="12">
      <c r="A153" s="43" t="s">
        <v>132</v>
      </c>
      <c r="B153" s="53" t="s">
        <v>173</v>
      </c>
      <c r="C153" s="50">
        <v>1</v>
      </c>
      <c r="D153" s="82" t="s">
        <v>66</v>
      </c>
      <c r="E153" s="92"/>
      <c r="F153" s="84"/>
      <c r="G153" s="85"/>
      <c r="H153" s="85"/>
    </row>
    <row r="154" spans="2:8" ht="106.5" customHeight="1">
      <c r="B154" s="115" t="s">
        <v>365</v>
      </c>
      <c r="C154" s="115"/>
      <c r="D154" s="115"/>
      <c r="E154" s="115"/>
      <c r="F154" s="115"/>
      <c r="G154" s="115"/>
      <c r="H154" s="115"/>
    </row>
    <row r="156" spans="1:8" ht="24">
      <c r="A156" s="31" t="s">
        <v>53</v>
      </c>
      <c r="B156" s="31" t="s">
        <v>54</v>
      </c>
      <c r="C156" s="32" t="s">
        <v>55</v>
      </c>
      <c r="D156" s="33" t="s">
        <v>56</v>
      </c>
      <c r="E156" s="33" t="s">
        <v>382</v>
      </c>
      <c r="F156" s="39" t="s">
        <v>64</v>
      </c>
      <c r="G156" s="31" t="s">
        <v>57</v>
      </c>
      <c r="H156" s="31" t="s">
        <v>58</v>
      </c>
    </row>
    <row r="157" spans="1:8" ht="18" customHeight="1">
      <c r="A157" s="34">
        <v>6</v>
      </c>
      <c r="B157" s="35" t="s">
        <v>174</v>
      </c>
      <c r="C157" s="34">
        <v>1500</v>
      </c>
      <c r="D157" s="34" t="s">
        <v>60</v>
      </c>
      <c r="E157" s="34"/>
      <c r="F157" s="34"/>
      <c r="G157" s="36"/>
      <c r="H157" s="99">
        <f>ROUND(ROUND(C157,2)*ROUND(G157,2),2)</f>
        <v>0</v>
      </c>
    </row>
    <row r="158" ht="12">
      <c r="B158" s="26"/>
    </row>
    <row r="159" ht="12">
      <c r="B159" s="28" t="s">
        <v>61</v>
      </c>
    </row>
    <row r="160" spans="1:8" ht="22.5" customHeight="1">
      <c r="A160" s="31" t="s">
        <v>381</v>
      </c>
      <c r="B160" s="31" t="s">
        <v>175</v>
      </c>
      <c r="C160" s="37" t="s">
        <v>63</v>
      </c>
      <c r="D160" s="81" t="s">
        <v>56</v>
      </c>
      <c r="E160" s="91"/>
      <c r="F160" s="86"/>
      <c r="G160" s="86"/>
      <c r="H160" s="86"/>
    </row>
    <row r="161" spans="1:8" ht="12">
      <c r="A161" s="43" t="s">
        <v>15</v>
      </c>
      <c r="B161" s="41" t="s">
        <v>65</v>
      </c>
      <c r="C161" s="42">
        <v>1</v>
      </c>
      <c r="D161" s="82" t="s">
        <v>66</v>
      </c>
      <c r="E161" s="92"/>
      <c r="F161" s="84"/>
      <c r="G161" s="85"/>
      <c r="H161" s="85"/>
    </row>
    <row r="162" spans="1:8" ht="81.75" customHeight="1">
      <c r="A162" s="43" t="s">
        <v>21</v>
      </c>
      <c r="B162" s="41" t="s">
        <v>397</v>
      </c>
      <c r="C162" s="42">
        <v>1</v>
      </c>
      <c r="D162" s="82" t="s">
        <v>66</v>
      </c>
      <c r="E162" s="92"/>
      <c r="F162" s="84"/>
      <c r="G162" s="85"/>
      <c r="H162" s="85"/>
    </row>
    <row r="163" spans="1:8" ht="84">
      <c r="A163" s="43" t="s">
        <v>23</v>
      </c>
      <c r="B163" s="41" t="s">
        <v>398</v>
      </c>
      <c r="C163" s="42">
        <v>2</v>
      </c>
      <c r="D163" s="82" t="s">
        <v>66</v>
      </c>
      <c r="E163" s="92"/>
      <c r="F163" s="84"/>
      <c r="G163" s="85"/>
      <c r="H163" s="85"/>
    </row>
    <row r="164" spans="1:8" ht="12">
      <c r="A164" s="43" t="s">
        <v>25</v>
      </c>
      <c r="B164" s="41" t="s">
        <v>67</v>
      </c>
      <c r="C164" s="42">
        <v>1</v>
      </c>
      <c r="D164" s="82" t="s">
        <v>66</v>
      </c>
      <c r="E164" s="92"/>
      <c r="F164" s="84"/>
      <c r="G164" s="85"/>
      <c r="H164" s="85"/>
    </row>
    <row r="165" spans="1:8" ht="12">
      <c r="A165" s="43" t="s">
        <v>27</v>
      </c>
      <c r="B165" s="41" t="s">
        <v>176</v>
      </c>
      <c r="C165" s="42">
        <v>1</v>
      </c>
      <c r="D165" s="82" t="s">
        <v>66</v>
      </c>
      <c r="E165" s="92"/>
      <c r="F165" s="84"/>
      <c r="G165" s="85"/>
      <c r="H165" s="85"/>
    </row>
    <row r="166" spans="1:8" ht="24">
      <c r="A166" s="43" t="s">
        <v>29</v>
      </c>
      <c r="B166" s="54" t="s">
        <v>387</v>
      </c>
      <c r="C166" s="42">
        <v>2</v>
      </c>
      <c r="D166" s="82" t="s">
        <v>66</v>
      </c>
      <c r="E166" s="92"/>
      <c r="F166" s="84"/>
      <c r="G166" s="85"/>
      <c r="H166" s="85"/>
    </row>
    <row r="167" spans="1:8" ht="12">
      <c r="A167" s="43" t="s">
        <v>31</v>
      </c>
      <c r="B167" s="41" t="s">
        <v>178</v>
      </c>
      <c r="C167" s="42" t="s">
        <v>179</v>
      </c>
      <c r="D167" s="82" t="s">
        <v>66</v>
      </c>
      <c r="E167" s="92"/>
      <c r="F167" s="84"/>
      <c r="G167" s="85"/>
      <c r="H167" s="85"/>
    </row>
    <row r="168" spans="1:8" ht="12">
      <c r="A168" s="43" t="s">
        <v>33</v>
      </c>
      <c r="B168" s="41" t="s">
        <v>180</v>
      </c>
      <c r="C168" s="42" t="s">
        <v>179</v>
      </c>
      <c r="D168" s="82" t="s">
        <v>66</v>
      </c>
      <c r="E168" s="92"/>
      <c r="F168" s="84"/>
      <c r="G168" s="85"/>
      <c r="H168" s="85"/>
    </row>
    <row r="169" spans="1:8" ht="12">
      <c r="A169" s="43" t="s">
        <v>35</v>
      </c>
      <c r="B169" s="41" t="s">
        <v>181</v>
      </c>
      <c r="C169" s="42">
        <v>1</v>
      </c>
      <c r="D169" s="82" t="s">
        <v>66</v>
      </c>
      <c r="E169" s="92"/>
      <c r="F169" s="84"/>
      <c r="G169" s="85"/>
      <c r="H169" s="85"/>
    </row>
    <row r="170" spans="1:8" ht="12">
      <c r="A170" s="43" t="s">
        <v>37</v>
      </c>
      <c r="B170" s="44" t="s">
        <v>182</v>
      </c>
      <c r="C170" s="42">
        <v>2</v>
      </c>
      <c r="D170" s="82" t="s">
        <v>66</v>
      </c>
      <c r="E170" s="92"/>
      <c r="F170" s="84"/>
      <c r="G170" s="85"/>
      <c r="H170" s="85"/>
    </row>
    <row r="171" spans="1:8" ht="12">
      <c r="A171" s="43" t="s">
        <v>41</v>
      </c>
      <c r="B171" s="45" t="s">
        <v>183</v>
      </c>
      <c r="C171" s="42">
        <v>1</v>
      </c>
      <c r="D171" s="82" t="s">
        <v>66</v>
      </c>
      <c r="E171" s="92"/>
      <c r="F171" s="84"/>
      <c r="G171" s="85"/>
      <c r="H171" s="85"/>
    </row>
    <row r="172" spans="1:8" ht="12">
      <c r="A172" s="43" t="s">
        <v>78</v>
      </c>
      <c r="B172" s="44" t="s">
        <v>184</v>
      </c>
      <c r="C172" s="42">
        <v>1</v>
      </c>
      <c r="D172" s="82" t="s">
        <v>66</v>
      </c>
      <c r="E172" s="92"/>
      <c r="F172" s="84"/>
      <c r="G172" s="85"/>
      <c r="H172" s="85"/>
    </row>
    <row r="173" spans="1:8" ht="12">
      <c r="A173" s="43" t="s">
        <v>80</v>
      </c>
      <c r="B173" s="45" t="s">
        <v>185</v>
      </c>
      <c r="C173" s="42">
        <v>1</v>
      </c>
      <c r="D173" s="82" t="s">
        <v>66</v>
      </c>
      <c r="E173" s="92"/>
      <c r="F173" s="84"/>
      <c r="G173" s="85"/>
      <c r="H173" s="85"/>
    </row>
    <row r="174" spans="1:8" ht="12">
      <c r="A174" s="43" t="s">
        <v>82</v>
      </c>
      <c r="B174" s="45" t="s">
        <v>186</v>
      </c>
      <c r="C174" s="42">
        <v>1</v>
      </c>
      <c r="D174" s="82" t="s">
        <v>66</v>
      </c>
      <c r="E174" s="92"/>
      <c r="F174" s="84"/>
      <c r="G174" s="85"/>
      <c r="H174" s="85"/>
    </row>
    <row r="175" spans="1:8" ht="24">
      <c r="A175" s="43" t="s">
        <v>84</v>
      </c>
      <c r="B175" s="41" t="s">
        <v>147</v>
      </c>
      <c r="C175" s="42">
        <v>2</v>
      </c>
      <c r="D175" s="82" t="s">
        <v>66</v>
      </c>
      <c r="E175" s="92"/>
      <c r="F175" s="84"/>
      <c r="G175" s="85"/>
      <c r="H175" s="85"/>
    </row>
    <row r="176" spans="1:8" ht="12">
      <c r="A176" s="43" t="s">
        <v>125</v>
      </c>
      <c r="B176" s="44" t="s">
        <v>89</v>
      </c>
      <c r="C176" s="50">
        <v>2</v>
      </c>
      <c r="D176" s="82" t="s">
        <v>66</v>
      </c>
      <c r="E176" s="92"/>
      <c r="F176" s="84"/>
      <c r="G176" s="85"/>
      <c r="H176" s="85"/>
    </row>
    <row r="177" spans="1:8" ht="12">
      <c r="A177" s="43" t="s">
        <v>126</v>
      </c>
      <c r="B177" s="44" t="s">
        <v>157</v>
      </c>
      <c r="C177" s="50">
        <v>3</v>
      </c>
      <c r="D177" s="82" t="s">
        <v>66</v>
      </c>
      <c r="E177" s="92"/>
      <c r="F177" s="84"/>
      <c r="G177" s="85"/>
      <c r="H177" s="85"/>
    </row>
    <row r="178" spans="1:8" ht="12">
      <c r="A178" s="43" t="s">
        <v>128</v>
      </c>
      <c r="B178" s="44" t="s">
        <v>91</v>
      </c>
      <c r="C178" s="50">
        <v>3</v>
      </c>
      <c r="D178" s="82" t="s">
        <v>66</v>
      </c>
      <c r="E178" s="92"/>
      <c r="F178" s="84"/>
      <c r="G178" s="85"/>
      <c r="H178" s="85"/>
    </row>
    <row r="179" spans="1:8" ht="12">
      <c r="A179" s="43" t="s">
        <v>130</v>
      </c>
      <c r="B179" s="45" t="s">
        <v>187</v>
      </c>
      <c r="C179" s="50">
        <v>2</v>
      </c>
      <c r="D179" s="82" t="s">
        <v>66</v>
      </c>
      <c r="E179" s="92"/>
      <c r="F179" s="84"/>
      <c r="G179" s="85"/>
      <c r="H179" s="85"/>
    </row>
    <row r="181" spans="2:8" ht="100.5" customHeight="1">
      <c r="B181" s="116" t="s">
        <v>366</v>
      </c>
      <c r="C181" s="116"/>
      <c r="D181" s="116"/>
      <c r="E181" s="116"/>
      <c r="F181" s="116"/>
      <c r="G181" s="116"/>
      <c r="H181" s="116"/>
    </row>
    <row r="182" spans="1:8" ht="24">
      <c r="A182" s="31" t="s">
        <v>53</v>
      </c>
      <c r="B182" s="31" t="s">
        <v>54</v>
      </c>
      <c r="C182" s="32" t="s">
        <v>55</v>
      </c>
      <c r="D182" s="33" t="s">
        <v>56</v>
      </c>
      <c r="E182" s="33" t="s">
        <v>382</v>
      </c>
      <c r="F182" s="39" t="s">
        <v>64</v>
      </c>
      <c r="G182" s="31" t="s">
        <v>57</v>
      </c>
      <c r="H182" s="31" t="s">
        <v>58</v>
      </c>
    </row>
    <row r="183" spans="1:8" ht="12">
      <c r="A183" s="34">
        <v>7</v>
      </c>
      <c r="B183" s="35" t="s">
        <v>188</v>
      </c>
      <c r="C183" s="34">
        <v>1500</v>
      </c>
      <c r="D183" s="34" t="s">
        <v>60</v>
      </c>
      <c r="E183" s="34"/>
      <c r="F183" s="34"/>
      <c r="G183" s="36"/>
      <c r="H183" s="99">
        <f>ROUND(ROUND(C183,2)*ROUND(G183,2),2)</f>
        <v>0</v>
      </c>
    </row>
    <row r="184" ht="12">
      <c r="B184" s="26"/>
    </row>
    <row r="185" ht="12">
      <c r="B185" s="28" t="s">
        <v>61</v>
      </c>
    </row>
    <row r="186" spans="1:8" ht="22.5" customHeight="1">
      <c r="A186" s="31" t="s">
        <v>381</v>
      </c>
      <c r="B186" s="31" t="s">
        <v>189</v>
      </c>
      <c r="C186" s="37" t="s">
        <v>63</v>
      </c>
      <c r="D186" s="81" t="s">
        <v>56</v>
      </c>
      <c r="E186" s="91"/>
      <c r="F186" s="86"/>
      <c r="G186" s="86"/>
      <c r="H186" s="86"/>
    </row>
    <row r="187" spans="1:8" ht="14.25" customHeight="1">
      <c r="A187" s="43" t="s">
        <v>15</v>
      </c>
      <c r="B187" s="41" t="s">
        <v>190</v>
      </c>
      <c r="C187" s="42">
        <v>1</v>
      </c>
      <c r="D187" s="82" t="s">
        <v>66</v>
      </c>
      <c r="E187" s="92"/>
      <c r="F187" s="84"/>
      <c r="G187" s="85"/>
      <c r="H187" s="85"/>
    </row>
    <row r="188" spans="1:8" ht="66" customHeight="1">
      <c r="A188" s="43" t="s">
        <v>21</v>
      </c>
      <c r="B188" s="52" t="s">
        <v>399</v>
      </c>
      <c r="C188" s="42">
        <v>1</v>
      </c>
      <c r="D188" s="82" t="s">
        <v>66</v>
      </c>
      <c r="E188" s="92"/>
      <c r="F188" s="84"/>
      <c r="G188" s="85"/>
      <c r="H188" s="85"/>
    </row>
    <row r="189" spans="1:8" ht="81" customHeight="1">
      <c r="A189" s="43" t="s">
        <v>23</v>
      </c>
      <c r="B189" s="41" t="s">
        <v>400</v>
      </c>
      <c r="C189" s="42">
        <v>2</v>
      </c>
      <c r="D189" s="82" t="s">
        <v>66</v>
      </c>
      <c r="E189" s="92"/>
      <c r="F189" s="84"/>
      <c r="G189" s="85"/>
      <c r="H189" s="85"/>
    </row>
    <row r="190" spans="1:8" ht="12">
      <c r="A190" s="43" t="s">
        <v>25</v>
      </c>
      <c r="B190" s="41" t="s">
        <v>67</v>
      </c>
      <c r="C190" s="42">
        <v>1</v>
      </c>
      <c r="D190" s="82" t="s">
        <v>66</v>
      </c>
      <c r="E190" s="92"/>
      <c r="F190" s="84"/>
      <c r="G190" s="85"/>
      <c r="H190" s="85"/>
    </row>
    <row r="191" spans="1:8" ht="12">
      <c r="A191" s="43" t="s">
        <v>27</v>
      </c>
      <c r="B191" s="41" t="s">
        <v>191</v>
      </c>
      <c r="C191" s="42" t="s">
        <v>179</v>
      </c>
      <c r="D191" s="82" t="s">
        <v>66</v>
      </c>
      <c r="E191" s="92"/>
      <c r="F191" s="84"/>
      <c r="G191" s="85"/>
      <c r="H191" s="85"/>
    </row>
    <row r="192" spans="1:8" ht="12">
      <c r="A192" s="43" t="s">
        <v>29</v>
      </c>
      <c r="B192" s="41" t="s">
        <v>192</v>
      </c>
      <c r="C192" s="42" t="s">
        <v>179</v>
      </c>
      <c r="D192" s="82" t="s">
        <v>66</v>
      </c>
      <c r="E192" s="92"/>
      <c r="F192" s="84"/>
      <c r="G192" s="85"/>
      <c r="H192" s="85"/>
    </row>
    <row r="193" spans="1:8" ht="12">
      <c r="A193" s="43" t="s">
        <v>31</v>
      </c>
      <c r="B193" s="44" t="s">
        <v>74</v>
      </c>
      <c r="C193" s="42">
        <v>1</v>
      </c>
      <c r="D193" s="82" t="s">
        <v>66</v>
      </c>
      <c r="E193" s="92"/>
      <c r="F193" s="84"/>
      <c r="G193" s="85"/>
      <c r="H193" s="85"/>
    </row>
    <row r="194" spans="1:8" ht="12">
      <c r="A194" s="43" t="s">
        <v>33</v>
      </c>
      <c r="B194" s="44" t="s">
        <v>193</v>
      </c>
      <c r="C194" s="42">
        <v>3</v>
      </c>
      <c r="D194" s="82" t="s">
        <v>66</v>
      </c>
      <c r="E194" s="92"/>
      <c r="F194" s="84"/>
      <c r="G194" s="85"/>
      <c r="H194" s="85"/>
    </row>
    <row r="195" spans="1:8" ht="24.75" customHeight="1">
      <c r="A195" s="43" t="s">
        <v>35</v>
      </c>
      <c r="B195" s="41" t="s">
        <v>147</v>
      </c>
      <c r="C195" s="42">
        <v>2</v>
      </c>
      <c r="D195" s="82" t="s">
        <v>66</v>
      </c>
      <c r="E195" s="92"/>
      <c r="F195" s="84"/>
      <c r="G195" s="85"/>
      <c r="H195" s="85"/>
    </row>
    <row r="196" spans="1:8" ht="12">
      <c r="A196" s="43" t="s">
        <v>37</v>
      </c>
      <c r="B196" s="44" t="s">
        <v>194</v>
      </c>
      <c r="C196" s="42">
        <v>1</v>
      </c>
      <c r="D196" s="82" t="s">
        <v>66</v>
      </c>
      <c r="E196" s="92"/>
      <c r="F196" s="84"/>
      <c r="G196" s="85"/>
      <c r="H196" s="85"/>
    </row>
    <row r="197" spans="1:8" ht="12">
      <c r="A197" s="43" t="s">
        <v>41</v>
      </c>
      <c r="B197" s="44" t="s">
        <v>95</v>
      </c>
      <c r="C197" s="42">
        <v>1</v>
      </c>
      <c r="D197" s="82" t="s">
        <v>66</v>
      </c>
      <c r="E197" s="92"/>
      <c r="F197" s="84"/>
      <c r="G197" s="85"/>
      <c r="H197" s="85"/>
    </row>
    <row r="198" spans="1:8" ht="12">
      <c r="A198" s="43" t="s">
        <v>78</v>
      </c>
      <c r="B198" s="44" t="s">
        <v>195</v>
      </c>
      <c r="C198" s="42">
        <v>1</v>
      </c>
      <c r="D198" s="82" t="s">
        <v>66</v>
      </c>
      <c r="E198" s="92"/>
      <c r="F198" s="84"/>
      <c r="G198" s="85"/>
      <c r="H198" s="85"/>
    </row>
    <row r="199" spans="1:8" ht="12">
      <c r="A199" s="43" t="s">
        <v>80</v>
      </c>
      <c r="B199" s="45" t="s">
        <v>186</v>
      </c>
      <c r="C199" s="42">
        <v>1</v>
      </c>
      <c r="D199" s="82" t="s">
        <v>66</v>
      </c>
      <c r="E199" s="92"/>
      <c r="F199" s="84"/>
      <c r="G199" s="85"/>
      <c r="H199" s="85"/>
    </row>
    <row r="200" spans="1:8" ht="12">
      <c r="A200" s="43" t="s">
        <v>82</v>
      </c>
      <c r="B200" s="45" t="s">
        <v>196</v>
      </c>
      <c r="C200" s="42">
        <v>1</v>
      </c>
      <c r="D200" s="82" t="s">
        <v>66</v>
      </c>
      <c r="E200" s="92"/>
      <c r="F200" s="84"/>
      <c r="G200" s="85"/>
      <c r="H200" s="85"/>
    </row>
    <row r="201" spans="1:8" ht="12">
      <c r="A201" s="43" t="s">
        <v>84</v>
      </c>
      <c r="B201" s="45" t="s">
        <v>197</v>
      </c>
      <c r="C201" s="42">
        <v>1</v>
      </c>
      <c r="D201" s="82" t="s">
        <v>66</v>
      </c>
      <c r="E201" s="92"/>
      <c r="F201" s="84"/>
      <c r="G201" s="85"/>
      <c r="H201" s="85"/>
    </row>
    <row r="202" spans="1:8" ht="12">
      <c r="A202" s="43" t="s">
        <v>125</v>
      </c>
      <c r="B202" s="44" t="s">
        <v>198</v>
      </c>
      <c r="C202" s="42">
        <v>1</v>
      </c>
      <c r="D202" s="82" t="s">
        <v>66</v>
      </c>
      <c r="E202" s="92"/>
      <c r="F202" s="84"/>
      <c r="G202" s="85"/>
      <c r="H202" s="85"/>
    </row>
    <row r="203" spans="1:8" ht="12">
      <c r="A203" s="43" t="s">
        <v>126</v>
      </c>
      <c r="B203" s="44" t="s">
        <v>89</v>
      </c>
      <c r="C203" s="50">
        <v>2</v>
      </c>
      <c r="D203" s="82" t="s">
        <v>66</v>
      </c>
      <c r="E203" s="92"/>
      <c r="F203" s="84"/>
      <c r="G203" s="85"/>
      <c r="H203" s="85"/>
    </row>
    <row r="204" spans="2:8" ht="106.5" customHeight="1">
      <c r="B204" s="115" t="s">
        <v>367</v>
      </c>
      <c r="C204" s="115"/>
      <c r="D204" s="115"/>
      <c r="E204" s="115"/>
      <c r="F204" s="115"/>
      <c r="G204" s="115"/>
      <c r="H204" s="115"/>
    </row>
    <row r="205" spans="1:8" ht="24">
      <c r="A205" s="31" t="s">
        <v>53</v>
      </c>
      <c r="B205" s="31" t="s">
        <v>54</v>
      </c>
      <c r="C205" s="32" t="s">
        <v>55</v>
      </c>
      <c r="D205" s="33" t="s">
        <v>56</v>
      </c>
      <c r="E205" s="33" t="s">
        <v>382</v>
      </c>
      <c r="F205" s="39" t="s">
        <v>64</v>
      </c>
      <c r="G205" s="31" t="s">
        <v>57</v>
      </c>
      <c r="H205" s="31" t="s">
        <v>58</v>
      </c>
    </row>
    <row r="206" spans="1:8" ht="18" customHeight="1">
      <c r="A206" s="34">
        <v>8</v>
      </c>
      <c r="B206" s="35" t="s">
        <v>199</v>
      </c>
      <c r="C206" s="34">
        <v>1500</v>
      </c>
      <c r="D206" s="34" t="s">
        <v>60</v>
      </c>
      <c r="E206" s="34"/>
      <c r="F206" s="34"/>
      <c r="G206" s="36"/>
      <c r="H206" s="99">
        <f>ROUND(ROUND(C206,2)*ROUND(G206,2),2)</f>
        <v>0</v>
      </c>
    </row>
    <row r="207" ht="12">
      <c r="B207" s="26"/>
    </row>
    <row r="208" ht="12">
      <c r="B208" s="28" t="s">
        <v>61</v>
      </c>
    </row>
    <row r="209" spans="1:8" ht="20.25" customHeight="1">
      <c r="A209" s="31" t="s">
        <v>381</v>
      </c>
      <c r="B209" s="31" t="s">
        <v>200</v>
      </c>
      <c r="C209" s="37" t="s">
        <v>63</v>
      </c>
      <c r="D209" s="81" t="s">
        <v>56</v>
      </c>
      <c r="E209" s="91"/>
      <c r="F209" s="86"/>
      <c r="G209" s="86"/>
      <c r="H209" s="86"/>
    </row>
    <row r="210" spans="1:8" ht="12">
      <c r="A210" s="43" t="s">
        <v>15</v>
      </c>
      <c r="B210" s="41" t="s">
        <v>65</v>
      </c>
      <c r="C210" s="42">
        <v>1</v>
      </c>
      <c r="D210" s="82" t="s">
        <v>66</v>
      </c>
      <c r="E210" s="92"/>
      <c r="F210" s="84"/>
      <c r="G210" s="85"/>
      <c r="H210" s="85"/>
    </row>
    <row r="211" spans="1:8" ht="63" customHeight="1">
      <c r="A211" s="43" t="s">
        <v>21</v>
      </c>
      <c r="B211" s="52" t="s">
        <v>401</v>
      </c>
      <c r="C211" s="42">
        <v>2</v>
      </c>
      <c r="D211" s="82" t="s">
        <v>66</v>
      </c>
      <c r="E211" s="92"/>
      <c r="F211" s="84"/>
      <c r="G211" s="85"/>
      <c r="H211" s="85"/>
    </row>
    <row r="212" spans="1:8" ht="80.25" customHeight="1">
      <c r="A212" s="43" t="s">
        <v>23</v>
      </c>
      <c r="B212" s="52" t="s">
        <v>402</v>
      </c>
      <c r="C212" s="42">
        <v>2</v>
      </c>
      <c r="D212" s="82" t="s">
        <v>66</v>
      </c>
      <c r="E212" s="92"/>
      <c r="F212" s="84"/>
      <c r="G212" s="85"/>
      <c r="H212" s="85"/>
    </row>
    <row r="213" spans="1:8" ht="12">
      <c r="A213" s="43" t="s">
        <v>25</v>
      </c>
      <c r="B213" s="41" t="s">
        <v>67</v>
      </c>
      <c r="C213" s="42">
        <v>1</v>
      </c>
      <c r="D213" s="82" t="s">
        <v>66</v>
      </c>
      <c r="E213" s="92"/>
      <c r="F213" s="84"/>
      <c r="G213" s="85"/>
      <c r="H213" s="85"/>
    </row>
    <row r="214" spans="1:8" ht="12">
      <c r="A214" s="43" t="s">
        <v>27</v>
      </c>
      <c r="B214" s="41" t="s">
        <v>201</v>
      </c>
      <c r="C214" s="42">
        <v>1</v>
      </c>
      <c r="D214" s="82" t="s">
        <v>69</v>
      </c>
      <c r="E214" s="92"/>
      <c r="F214" s="84"/>
      <c r="G214" s="85"/>
      <c r="H214" s="85"/>
    </row>
    <row r="215" spans="1:8" ht="12">
      <c r="A215" s="43" t="s">
        <v>29</v>
      </c>
      <c r="B215" s="45" t="s">
        <v>202</v>
      </c>
      <c r="C215" s="42">
        <v>1</v>
      </c>
      <c r="D215" s="82" t="s">
        <v>66</v>
      </c>
      <c r="E215" s="92"/>
      <c r="F215" s="84"/>
      <c r="G215" s="85"/>
      <c r="H215" s="85"/>
    </row>
    <row r="216" spans="1:8" ht="12">
      <c r="A216" s="43" t="s">
        <v>31</v>
      </c>
      <c r="B216" s="41" t="s">
        <v>203</v>
      </c>
      <c r="C216" s="42" t="s">
        <v>167</v>
      </c>
      <c r="D216" s="82" t="s">
        <v>66</v>
      </c>
      <c r="E216" s="92"/>
      <c r="F216" s="84"/>
      <c r="G216" s="85"/>
      <c r="H216" s="85"/>
    </row>
    <row r="217" spans="1:8" ht="12">
      <c r="A217" s="43" t="s">
        <v>33</v>
      </c>
      <c r="B217" s="41" t="s">
        <v>204</v>
      </c>
      <c r="C217" s="42" t="s">
        <v>76</v>
      </c>
      <c r="D217" s="82" t="s">
        <v>66</v>
      </c>
      <c r="E217" s="92"/>
      <c r="F217" s="84"/>
      <c r="G217" s="85"/>
      <c r="H217" s="85"/>
    </row>
    <row r="218" spans="1:8" ht="12">
      <c r="A218" s="43" t="s">
        <v>35</v>
      </c>
      <c r="B218" s="41" t="s">
        <v>205</v>
      </c>
      <c r="C218" s="42">
        <v>1</v>
      </c>
      <c r="D218" s="82" t="s">
        <v>66</v>
      </c>
      <c r="E218" s="92"/>
      <c r="F218" s="84"/>
      <c r="G218" s="85"/>
      <c r="H218" s="85"/>
    </row>
    <row r="219" spans="1:8" ht="12">
      <c r="A219" s="43" t="s">
        <v>37</v>
      </c>
      <c r="B219" s="44" t="s">
        <v>141</v>
      </c>
      <c r="C219" s="42">
        <v>1</v>
      </c>
      <c r="D219" s="82" t="s">
        <v>66</v>
      </c>
      <c r="E219" s="92"/>
      <c r="F219" s="84"/>
      <c r="G219" s="85"/>
      <c r="H219" s="85"/>
    </row>
    <row r="220" spans="1:8" ht="12">
      <c r="A220" s="43" t="s">
        <v>41</v>
      </c>
      <c r="B220" s="44" t="s">
        <v>206</v>
      </c>
      <c r="C220" s="42">
        <v>1</v>
      </c>
      <c r="D220" s="82" t="s">
        <v>66</v>
      </c>
      <c r="E220" s="92"/>
      <c r="F220" s="84"/>
      <c r="G220" s="85"/>
      <c r="H220" s="85"/>
    </row>
    <row r="221" spans="1:8" ht="12">
      <c r="A221" s="43" t="s">
        <v>78</v>
      </c>
      <c r="B221" s="44" t="s">
        <v>207</v>
      </c>
      <c r="C221" s="42">
        <v>1</v>
      </c>
      <c r="D221" s="82" t="s">
        <v>66</v>
      </c>
      <c r="E221" s="92"/>
      <c r="F221" s="84"/>
      <c r="G221" s="85"/>
      <c r="H221" s="85"/>
    </row>
    <row r="222" spans="1:8" ht="12">
      <c r="A222" s="43" t="s">
        <v>80</v>
      </c>
      <c r="B222" s="44" t="s">
        <v>81</v>
      </c>
      <c r="C222" s="42">
        <v>1</v>
      </c>
      <c r="D222" s="82" t="s">
        <v>66</v>
      </c>
      <c r="E222" s="92"/>
      <c r="F222" s="84"/>
      <c r="G222" s="85"/>
      <c r="H222" s="85"/>
    </row>
    <row r="223" spans="1:8" ht="12">
      <c r="A223" s="43" t="s">
        <v>82</v>
      </c>
      <c r="B223" s="44" t="s">
        <v>208</v>
      </c>
      <c r="C223" s="42">
        <v>1</v>
      </c>
      <c r="D223" s="82" t="s">
        <v>66</v>
      </c>
      <c r="E223" s="92"/>
      <c r="F223" s="84"/>
      <c r="G223" s="85"/>
      <c r="H223" s="85"/>
    </row>
    <row r="224" spans="1:8" ht="12">
      <c r="A224" s="43" t="s">
        <v>84</v>
      </c>
      <c r="B224" s="45" t="s">
        <v>209</v>
      </c>
      <c r="C224" s="42">
        <v>1</v>
      </c>
      <c r="D224" s="82" t="s">
        <v>66</v>
      </c>
      <c r="E224" s="92"/>
      <c r="F224" s="84"/>
      <c r="G224" s="85"/>
      <c r="H224" s="85"/>
    </row>
    <row r="225" spans="1:8" ht="12">
      <c r="A225" s="43" t="s">
        <v>125</v>
      </c>
      <c r="B225" s="45" t="s">
        <v>186</v>
      </c>
      <c r="C225" s="42">
        <v>1</v>
      </c>
      <c r="D225" s="82" t="s">
        <v>66</v>
      </c>
      <c r="E225" s="92"/>
      <c r="F225" s="84"/>
      <c r="G225" s="85"/>
      <c r="H225" s="85"/>
    </row>
    <row r="226" spans="1:8" ht="12">
      <c r="A226" s="43" t="s">
        <v>126</v>
      </c>
      <c r="B226" s="44" t="s">
        <v>210</v>
      </c>
      <c r="C226" s="42">
        <v>1</v>
      </c>
      <c r="D226" s="82" t="s">
        <v>66</v>
      </c>
      <c r="E226" s="92"/>
      <c r="F226" s="84"/>
      <c r="G226" s="85"/>
      <c r="H226" s="85"/>
    </row>
    <row r="227" spans="1:8" ht="12">
      <c r="A227" s="43" t="s">
        <v>128</v>
      </c>
      <c r="B227" s="44" t="s">
        <v>89</v>
      </c>
      <c r="C227" s="50">
        <v>2</v>
      </c>
      <c r="D227" s="82" t="s">
        <v>66</v>
      </c>
      <c r="E227" s="92"/>
      <c r="F227" s="84"/>
      <c r="G227" s="85"/>
      <c r="H227" s="85"/>
    </row>
    <row r="228" spans="1:8" ht="12">
      <c r="A228" s="43" t="s">
        <v>130</v>
      </c>
      <c r="B228" s="44" t="s">
        <v>211</v>
      </c>
      <c r="C228" s="50">
        <v>1</v>
      </c>
      <c r="D228" s="82" t="s">
        <v>66</v>
      </c>
      <c r="E228" s="92"/>
      <c r="F228" s="84"/>
      <c r="G228" s="85"/>
      <c r="H228" s="85"/>
    </row>
    <row r="229" spans="1:8" ht="12">
      <c r="A229" s="43" t="s">
        <v>132</v>
      </c>
      <c r="B229" s="45" t="s">
        <v>212</v>
      </c>
      <c r="C229" s="50">
        <v>1</v>
      </c>
      <c r="D229" s="82" t="s">
        <v>66</v>
      </c>
      <c r="E229" s="92"/>
      <c r="F229" s="84"/>
      <c r="G229" s="85"/>
      <c r="H229" s="85"/>
    </row>
    <row r="230" spans="1:8" ht="12">
      <c r="A230" s="43" t="s">
        <v>134</v>
      </c>
      <c r="B230" s="45" t="s">
        <v>213</v>
      </c>
      <c r="C230" s="50">
        <v>1</v>
      </c>
      <c r="D230" s="82" t="s">
        <v>66</v>
      </c>
      <c r="E230" s="92"/>
      <c r="F230" s="84"/>
      <c r="G230" s="85"/>
      <c r="H230" s="85"/>
    </row>
    <row r="231" spans="1:8" ht="12">
      <c r="A231" s="43" t="s">
        <v>135</v>
      </c>
      <c r="B231" s="45" t="s">
        <v>214</v>
      </c>
      <c r="C231" s="50">
        <v>1</v>
      </c>
      <c r="D231" s="82" t="s">
        <v>66</v>
      </c>
      <c r="E231" s="92"/>
      <c r="F231" s="84"/>
      <c r="G231" s="85"/>
      <c r="H231" s="85"/>
    </row>
    <row r="232" spans="1:8" ht="12">
      <c r="A232" s="43" t="s">
        <v>137</v>
      </c>
      <c r="B232" s="45" t="s">
        <v>215</v>
      </c>
      <c r="C232" s="50">
        <v>3</v>
      </c>
      <c r="D232" s="82" t="s">
        <v>66</v>
      </c>
      <c r="E232" s="92"/>
      <c r="F232" s="84"/>
      <c r="G232" s="85"/>
      <c r="H232" s="85"/>
    </row>
    <row r="233" spans="1:8" ht="12">
      <c r="A233" s="43" t="s">
        <v>158</v>
      </c>
      <c r="B233" s="44" t="s">
        <v>95</v>
      </c>
      <c r="C233" s="50">
        <v>1</v>
      </c>
      <c r="D233" s="82" t="s">
        <v>66</v>
      </c>
      <c r="E233" s="92"/>
      <c r="F233" s="84"/>
      <c r="G233" s="85"/>
      <c r="H233" s="85"/>
    </row>
    <row r="234" spans="1:8" ht="12">
      <c r="A234" s="43" t="s">
        <v>160</v>
      </c>
      <c r="B234" s="55" t="s">
        <v>216</v>
      </c>
      <c r="C234" s="50">
        <v>1</v>
      </c>
      <c r="D234" s="82" t="s">
        <v>66</v>
      </c>
      <c r="E234" s="92"/>
      <c r="F234" s="84"/>
      <c r="G234" s="85"/>
      <c r="H234" s="85"/>
    </row>
    <row r="235" spans="2:8" ht="111.75" customHeight="1">
      <c r="B235" s="115" t="s">
        <v>368</v>
      </c>
      <c r="C235" s="115"/>
      <c r="D235" s="115"/>
      <c r="E235" s="115"/>
      <c r="F235" s="115"/>
      <c r="G235" s="115"/>
      <c r="H235" s="115"/>
    </row>
    <row r="236" spans="1:8" ht="24">
      <c r="A236" s="31" t="s">
        <v>53</v>
      </c>
      <c r="B236" s="31" t="s">
        <v>54</v>
      </c>
      <c r="C236" s="32" t="s">
        <v>55</v>
      </c>
      <c r="D236" s="33" t="s">
        <v>56</v>
      </c>
      <c r="E236" s="33" t="s">
        <v>382</v>
      </c>
      <c r="F236" s="39" t="s">
        <v>64</v>
      </c>
      <c r="G236" s="31" t="s">
        <v>57</v>
      </c>
      <c r="H236" s="31" t="s">
        <v>58</v>
      </c>
    </row>
    <row r="237" spans="1:8" ht="15" customHeight="1">
      <c r="A237" s="34">
        <v>9</v>
      </c>
      <c r="B237" s="35" t="s">
        <v>217</v>
      </c>
      <c r="C237" s="34">
        <v>300</v>
      </c>
      <c r="D237" s="34" t="s">
        <v>60</v>
      </c>
      <c r="E237" s="34"/>
      <c r="F237" s="34"/>
      <c r="G237" s="36"/>
      <c r="H237" s="99">
        <f>ROUND(ROUND(C237,2)*ROUND(G237,2),2)</f>
        <v>0</v>
      </c>
    </row>
    <row r="238" ht="12">
      <c r="B238" s="26"/>
    </row>
    <row r="239" ht="12">
      <c r="B239" s="28" t="s">
        <v>61</v>
      </c>
    </row>
    <row r="240" spans="1:8" ht="19.5" customHeight="1">
      <c r="A240" s="31" t="s">
        <v>381</v>
      </c>
      <c r="B240" s="31" t="s">
        <v>218</v>
      </c>
      <c r="C240" s="37" t="s">
        <v>63</v>
      </c>
      <c r="D240" s="81" t="s">
        <v>56</v>
      </c>
      <c r="E240" s="91"/>
      <c r="F240" s="86"/>
      <c r="G240" s="86"/>
      <c r="H240" s="86"/>
    </row>
    <row r="241" spans="1:8" ht="12">
      <c r="A241" s="43" t="s">
        <v>15</v>
      </c>
      <c r="B241" s="41" t="s">
        <v>65</v>
      </c>
      <c r="C241" s="42">
        <v>1</v>
      </c>
      <c r="D241" s="82" t="s">
        <v>66</v>
      </c>
      <c r="E241" s="92"/>
      <c r="F241" s="84"/>
      <c r="G241" s="85"/>
      <c r="H241" s="85"/>
    </row>
    <row r="242" spans="1:8" ht="79.5" customHeight="1">
      <c r="A242" s="43" t="s">
        <v>21</v>
      </c>
      <c r="B242" s="52" t="s">
        <v>403</v>
      </c>
      <c r="C242" s="42">
        <v>2</v>
      </c>
      <c r="D242" s="82" t="s">
        <v>66</v>
      </c>
      <c r="E242" s="92"/>
      <c r="F242" s="84"/>
      <c r="G242" s="85"/>
      <c r="H242" s="85"/>
    </row>
    <row r="243" spans="1:8" ht="84">
      <c r="A243" s="43" t="s">
        <v>23</v>
      </c>
      <c r="B243" s="52" t="s">
        <v>404</v>
      </c>
      <c r="C243" s="42">
        <v>2</v>
      </c>
      <c r="D243" s="82" t="s">
        <v>66</v>
      </c>
      <c r="E243" s="92"/>
      <c r="F243" s="84"/>
      <c r="G243" s="85"/>
      <c r="H243" s="85"/>
    </row>
    <row r="244" spans="1:8" ht="12">
      <c r="A244" s="43" t="s">
        <v>25</v>
      </c>
      <c r="B244" s="41" t="s">
        <v>219</v>
      </c>
      <c r="C244" s="42">
        <v>1</v>
      </c>
      <c r="D244" s="82" t="s">
        <v>66</v>
      </c>
      <c r="E244" s="92"/>
      <c r="F244" s="84"/>
      <c r="G244" s="85"/>
      <c r="H244" s="85"/>
    </row>
    <row r="245" spans="1:8" ht="12">
      <c r="A245" s="43" t="s">
        <v>27</v>
      </c>
      <c r="B245" s="41" t="s">
        <v>220</v>
      </c>
      <c r="C245" s="42">
        <v>1</v>
      </c>
      <c r="D245" s="82" t="s">
        <v>69</v>
      </c>
      <c r="E245" s="92"/>
      <c r="F245" s="84"/>
      <c r="G245" s="85"/>
      <c r="H245" s="85"/>
    </row>
    <row r="246" spans="1:8" ht="12">
      <c r="A246" s="43" t="s">
        <v>29</v>
      </c>
      <c r="B246" s="41" t="s">
        <v>221</v>
      </c>
      <c r="C246" s="42">
        <v>2</v>
      </c>
      <c r="D246" s="82" t="s">
        <v>66</v>
      </c>
      <c r="E246" s="92"/>
      <c r="F246" s="84"/>
      <c r="G246" s="85"/>
      <c r="H246" s="85"/>
    </row>
    <row r="247" spans="1:8" ht="12">
      <c r="A247" s="43" t="s">
        <v>31</v>
      </c>
      <c r="B247" s="44" t="s">
        <v>74</v>
      </c>
      <c r="C247" s="42">
        <v>1</v>
      </c>
      <c r="D247" s="82" t="s">
        <v>66</v>
      </c>
      <c r="E247" s="92"/>
      <c r="F247" s="84"/>
      <c r="G247" s="85"/>
      <c r="H247" s="85"/>
    </row>
    <row r="248" spans="1:8" ht="12">
      <c r="A248" s="43" t="s">
        <v>33</v>
      </c>
      <c r="B248" s="41" t="s">
        <v>222</v>
      </c>
      <c r="C248" s="42">
        <v>1</v>
      </c>
      <c r="D248" s="82" t="s">
        <v>66</v>
      </c>
      <c r="E248" s="92"/>
      <c r="F248" s="84"/>
      <c r="G248" s="85"/>
      <c r="H248" s="85"/>
    </row>
    <row r="249" spans="1:8" ht="12">
      <c r="A249" s="43" t="s">
        <v>35</v>
      </c>
      <c r="B249" s="44" t="s">
        <v>223</v>
      </c>
      <c r="C249" s="42">
        <v>2</v>
      </c>
      <c r="D249" s="82" t="s">
        <v>66</v>
      </c>
      <c r="E249" s="92"/>
      <c r="F249" s="84"/>
      <c r="G249" s="85"/>
      <c r="H249" s="85"/>
    </row>
    <row r="250" spans="1:8" ht="12">
      <c r="A250" s="43" t="s">
        <v>37</v>
      </c>
      <c r="B250" s="44" t="s">
        <v>207</v>
      </c>
      <c r="C250" s="42">
        <v>1</v>
      </c>
      <c r="D250" s="82" t="s">
        <v>66</v>
      </c>
      <c r="E250" s="92"/>
      <c r="F250" s="84"/>
      <c r="G250" s="85"/>
      <c r="H250" s="85"/>
    </row>
    <row r="251" spans="1:8" ht="12">
      <c r="A251" s="43" t="s">
        <v>41</v>
      </c>
      <c r="B251" s="41" t="s">
        <v>224</v>
      </c>
      <c r="C251" s="42" t="s">
        <v>167</v>
      </c>
      <c r="D251" s="82" t="s">
        <v>66</v>
      </c>
      <c r="E251" s="92"/>
      <c r="F251" s="84"/>
      <c r="G251" s="85"/>
      <c r="H251" s="85"/>
    </row>
    <row r="252" spans="1:8" ht="12">
      <c r="A252" s="43" t="s">
        <v>78</v>
      </c>
      <c r="B252" s="41" t="s">
        <v>225</v>
      </c>
      <c r="C252" s="42" t="s">
        <v>76</v>
      </c>
      <c r="D252" s="82" t="s">
        <v>66</v>
      </c>
      <c r="E252" s="92"/>
      <c r="F252" s="84"/>
      <c r="G252" s="85"/>
      <c r="H252" s="85"/>
    </row>
    <row r="253" spans="1:8" ht="12">
      <c r="A253" s="43" t="s">
        <v>80</v>
      </c>
      <c r="B253" s="44" t="s">
        <v>81</v>
      </c>
      <c r="C253" s="42">
        <v>1</v>
      </c>
      <c r="D253" s="82" t="s">
        <v>66</v>
      </c>
      <c r="E253" s="92"/>
      <c r="F253" s="84"/>
      <c r="G253" s="85"/>
      <c r="H253" s="85"/>
    </row>
    <row r="254" spans="1:8" ht="12">
      <c r="A254" s="43" t="s">
        <v>82</v>
      </c>
      <c r="B254" s="44" t="s">
        <v>226</v>
      </c>
      <c r="C254" s="42">
        <v>2</v>
      </c>
      <c r="D254" s="82" t="s">
        <v>66</v>
      </c>
      <c r="E254" s="92"/>
      <c r="F254" s="84"/>
      <c r="G254" s="85"/>
      <c r="H254" s="85"/>
    </row>
    <row r="255" spans="1:8" ht="12">
      <c r="A255" s="43" t="s">
        <v>84</v>
      </c>
      <c r="B255" s="45" t="s">
        <v>185</v>
      </c>
      <c r="C255" s="42">
        <v>1</v>
      </c>
      <c r="D255" s="82" t="s">
        <v>66</v>
      </c>
      <c r="E255" s="92"/>
      <c r="F255" s="84"/>
      <c r="G255" s="85"/>
      <c r="H255" s="85"/>
    </row>
    <row r="256" spans="1:8" ht="12">
      <c r="A256" s="43" t="s">
        <v>125</v>
      </c>
      <c r="B256" s="45" t="s">
        <v>202</v>
      </c>
      <c r="C256" s="42">
        <v>1</v>
      </c>
      <c r="D256" s="82" t="s">
        <v>66</v>
      </c>
      <c r="E256" s="92"/>
      <c r="F256" s="84"/>
      <c r="G256" s="85"/>
      <c r="H256" s="85"/>
    </row>
    <row r="257" spans="1:8" ht="12">
      <c r="A257" s="43" t="s">
        <v>126</v>
      </c>
      <c r="B257" s="44" t="s">
        <v>195</v>
      </c>
      <c r="C257" s="42">
        <v>1</v>
      </c>
      <c r="D257" s="82" t="s">
        <v>66</v>
      </c>
      <c r="E257" s="92"/>
      <c r="F257" s="84"/>
      <c r="G257" s="85"/>
      <c r="H257" s="85"/>
    </row>
    <row r="258" spans="1:8" ht="25.5" customHeight="1">
      <c r="A258" s="43" t="s">
        <v>128</v>
      </c>
      <c r="B258" s="53" t="s">
        <v>388</v>
      </c>
      <c r="C258" s="42">
        <v>1</v>
      </c>
      <c r="D258" s="82" t="s">
        <v>66</v>
      </c>
      <c r="E258" s="92"/>
      <c r="F258" s="84"/>
      <c r="G258" s="85"/>
      <c r="H258" s="85"/>
    </row>
    <row r="259" spans="1:8" ht="12">
      <c r="A259" s="43" t="s">
        <v>130</v>
      </c>
      <c r="B259" s="44" t="s">
        <v>89</v>
      </c>
      <c r="C259" s="50">
        <v>2</v>
      </c>
      <c r="D259" s="82" t="s">
        <v>66</v>
      </c>
      <c r="E259" s="92"/>
      <c r="F259" s="84"/>
      <c r="G259" s="85"/>
      <c r="H259" s="85"/>
    </row>
    <row r="260" spans="1:8" ht="12">
      <c r="A260" s="43" t="s">
        <v>132</v>
      </c>
      <c r="B260" s="44" t="s">
        <v>90</v>
      </c>
      <c r="C260" s="50">
        <v>3</v>
      </c>
      <c r="D260" s="82" t="s">
        <v>66</v>
      </c>
      <c r="E260" s="92"/>
      <c r="F260" s="84"/>
      <c r="G260" s="85"/>
      <c r="H260" s="85"/>
    </row>
    <row r="261" spans="1:8" ht="12">
      <c r="A261" s="43" t="s">
        <v>134</v>
      </c>
      <c r="B261" s="45" t="s">
        <v>227</v>
      </c>
      <c r="C261" s="50">
        <v>3</v>
      </c>
      <c r="D261" s="82" t="s">
        <v>66</v>
      </c>
      <c r="E261" s="92"/>
      <c r="F261" s="84"/>
      <c r="G261" s="85"/>
      <c r="H261" s="85"/>
    </row>
    <row r="262" spans="1:8" ht="24">
      <c r="A262" s="43" t="s">
        <v>135</v>
      </c>
      <c r="B262" s="45" t="s">
        <v>228</v>
      </c>
      <c r="C262" s="50">
        <v>1</v>
      </c>
      <c r="D262" s="82" t="s">
        <v>66</v>
      </c>
      <c r="E262" s="92"/>
      <c r="F262" s="84"/>
      <c r="G262" s="85"/>
      <c r="H262" s="85"/>
    </row>
    <row r="263" spans="1:8" ht="12">
      <c r="A263" s="43" t="s">
        <v>137</v>
      </c>
      <c r="B263" s="45" t="s">
        <v>229</v>
      </c>
      <c r="C263" s="50">
        <v>1</v>
      </c>
      <c r="D263" s="82" t="s">
        <v>66</v>
      </c>
      <c r="E263" s="92"/>
      <c r="F263" s="84"/>
      <c r="G263" s="85"/>
      <c r="H263" s="85"/>
    </row>
    <row r="264" spans="1:8" ht="12">
      <c r="A264" s="43" t="s">
        <v>158</v>
      </c>
      <c r="B264" s="45" t="s">
        <v>230</v>
      </c>
      <c r="C264" s="50">
        <v>1</v>
      </c>
      <c r="D264" s="82" t="s">
        <v>66</v>
      </c>
      <c r="E264" s="92"/>
      <c r="F264" s="84"/>
      <c r="G264" s="85"/>
      <c r="H264" s="85"/>
    </row>
    <row r="265" spans="1:8" ht="12">
      <c r="A265" s="43" t="s">
        <v>160</v>
      </c>
      <c r="B265" s="44" t="s">
        <v>95</v>
      </c>
      <c r="C265" s="50">
        <v>1</v>
      </c>
      <c r="D265" s="82" t="s">
        <v>66</v>
      </c>
      <c r="E265" s="92"/>
      <c r="F265" s="84"/>
      <c r="G265" s="85"/>
      <c r="H265" s="85"/>
    </row>
    <row r="266" spans="2:8" ht="107.25" customHeight="1">
      <c r="B266" s="117" t="s">
        <v>369</v>
      </c>
      <c r="C266" s="118"/>
      <c r="D266" s="118"/>
      <c r="E266" s="118"/>
      <c r="F266" s="118"/>
      <c r="G266" s="118"/>
      <c r="H266" s="118"/>
    </row>
    <row r="267" spans="1:8" ht="24">
      <c r="A267" s="31" t="s">
        <v>53</v>
      </c>
      <c r="B267" s="31" t="s">
        <v>54</v>
      </c>
      <c r="C267" s="32" t="s">
        <v>55</v>
      </c>
      <c r="D267" s="33" t="s">
        <v>56</v>
      </c>
      <c r="E267" s="33" t="s">
        <v>382</v>
      </c>
      <c r="F267" s="39" t="s">
        <v>64</v>
      </c>
      <c r="G267" s="31" t="s">
        <v>57</v>
      </c>
      <c r="H267" s="31" t="s">
        <v>58</v>
      </c>
    </row>
    <row r="268" spans="1:8" ht="12">
      <c r="A268" s="34">
        <v>10</v>
      </c>
      <c r="B268" s="35" t="s">
        <v>231</v>
      </c>
      <c r="C268" s="34">
        <v>1500</v>
      </c>
      <c r="D268" s="34" t="s">
        <v>60</v>
      </c>
      <c r="E268" s="34"/>
      <c r="F268" s="34"/>
      <c r="G268" s="36"/>
      <c r="H268" s="99">
        <f>ROUND(ROUND(C268,2)*ROUND(G268,2),2)</f>
        <v>0</v>
      </c>
    </row>
    <row r="269" ht="12">
      <c r="B269" s="26"/>
    </row>
    <row r="270" ht="12">
      <c r="B270" s="28" t="s">
        <v>61</v>
      </c>
    </row>
    <row r="271" spans="1:8" ht="18" customHeight="1">
      <c r="A271" s="31" t="s">
        <v>381</v>
      </c>
      <c r="B271" s="31" t="s">
        <v>232</v>
      </c>
      <c r="C271" s="37" t="s">
        <v>63</v>
      </c>
      <c r="D271" s="81" t="s">
        <v>56</v>
      </c>
      <c r="E271" s="91"/>
      <c r="F271" s="86"/>
      <c r="G271" s="86"/>
      <c r="H271" s="86"/>
    </row>
    <row r="272" spans="1:8" ht="12">
      <c r="A272" s="43" t="s">
        <v>15</v>
      </c>
      <c r="B272" s="41" t="s">
        <v>65</v>
      </c>
      <c r="C272" s="42">
        <v>1</v>
      </c>
      <c r="D272" s="82" t="s">
        <v>66</v>
      </c>
      <c r="E272" s="92"/>
      <c r="F272" s="84"/>
      <c r="G272" s="85"/>
      <c r="H272" s="85"/>
    </row>
    <row r="273" spans="1:8" ht="60">
      <c r="A273" s="43" t="s">
        <v>21</v>
      </c>
      <c r="B273" s="41" t="s">
        <v>233</v>
      </c>
      <c r="C273" s="42">
        <v>1</v>
      </c>
      <c r="D273" s="82" t="s">
        <v>66</v>
      </c>
      <c r="E273" s="92"/>
      <c r="F273" s="84"/>
      <c r="G273" s="85"/>
      <c r="H273" s="85"/>
    </row>
    <row r="274" spans="1:8" ht="72">
      <c r="A274" s="43" t="s">
        <v>23</v>
      </c>
      <c r="B274" s="41" t="s">
        <v>164</v>
      </c>
      <c r="C274" s="42">
        <v>2</v>
      </c>
      <c r="D274" s="82" t="s">
        <v>66</v>
      </c>
      <c r="E274" s="92"/>
      <c r="F274" s="84"/>
      <c r="G274" s="85"/>
      <c r="H274" s="85"/>
    </row>
    <row r="275" spans="1:8" ht="12">
      <c r="A275" s="43" t="s">
        <v>25</v>
      </c>
      <c r="B275" s="41" t="s">
        <v>67</v>
      </c>
      <c r="C275" s="42">
        <v>1</v>
      </c>
      <c r="D275" s="82" t="s">
        <v>66</v>
      </c>
      <c r="E275" s="92"/>
      <c r="F275" s="84"/>
      <c r="G275" s="85"/>
      <c r="H275" s="85"/>
    </row>
    <row r="276" spans="1:8" ht="12">
      <c r="A276" s="43" t="s">
        <v>27</v>
      </c>
      <c r="B276" s="41" t="s">
        <v>234</v>
      </c>
      <c r="C276" s="42">
        <v>1</v>
      </c>
      <c r="D276" s="82" t="s">
        <v>66</v>
      </c>
      <c r="E276" s="92"/>
      <c r="F276" s="84"/>
      <c r="G276" s="85"/>
      <c r="H276" s="85"/>
    </row>
    <row r="277" spans="1:8" ht="12">
      <c r="A277" s="43" t="s">
        <v>29</v>
      </c>
      <c r="B277" s="44" t="s">
        <v>235</v>
      </c>
      <c r="C277" s="42">
        <v>1</v>
      </c>
      <c r="D277" s="82" t="s">
        <v>66</v>
      </c>
      <c r="E277" s="92"/>
      <c r="F277" s="84"/>
      <c r="G277" s="85"/>
      <c r="H277" s="85"/>
    </row>
    <row r="278" spans="1:8" ht="12">
      <c r="A278" s="43" t="s">
        <v>31</v>
      </c>
      <c r="B278" s="41" t="s">
        <v>236</v>
      </c>
      <c r="C278" s="42" t="s">
        <v>76</v>
      </c>
      <c r="D278" s="82" t="s">
        <v>66</v>
      </c>
      <c r="E278" s="92"/>
      <c r="F278" s="84"/>
      <c r="G278" s="85"/>
      <c r="H278" s="85"/>
    </row>
    <row r="279" spans="1:8" ht="12">
      <c r="A279" s="43" t="s">
        <v>33</v>
      </c>
      <c r="B279" s="41" t="s">
        <v>237</v>
      </c>
      <c r="C279" s="42" t="s">
        <v>179</v>
      </c>
      <c r="D279" s="82" t="s">
        <v>66</v>
      </c>
      <c r="E279" s="92"/>
      <c r="F279" s="84"/>
      <c r="G279" s="85"/>
      <c r="H279" s="85"/>
    </row>
    <row r="280" spans="1:8" ht="12">
      <c r="A280" s="43" t="s">
        <v>35</v>
      </c>
      <c r="B280" s="44" t="s">
        <v>141</v>
      </c>
      <c r="C280" s="42">
        <v>1</v>
      </c>
      <c r="D280" s="82" t="s">
        <v>66</v>
      </c>
      <c r="E280" s="92"/>
      <c r="F280" s="84"/>
      <c r="G280" s="85"/>
      <c r="H280" s="85"/>
    </row>
    <row r="281" spans="1:8" ht="12">
      <c r="A281" s="43" t="s">
        <v>37</v>
      </c>
      <c r="B281" s="44" t="s">
        <v>238</v>
      </c>
      <c r="C281" s="42">
        <v>1</v>
      </c>
      <c r="D281" s="82" t="s">
        <v>66</v>
      </c>
      <c r="E281" s="92"/>
      <c r="F281" s="84"/>
      <c r="G281" s="85"/>
      <c r="H281" s="85"/>
    </row>
    <row r="282" spans="1:8" ht="12">
      <c r="A282" s="43" t="s">
        <v>41</v>
      </c>
      <c r="B282" s="44" t="s">
        <v>208</v>
      </c>
      <c r="C282" s="42">
        <v>1</v>
      </c>
      <c r="D282" s="82" t="s">
        <v>66</v>
      </c>
      <c r="E282" s="92"/>
      <c r="F282" s="84"/>
      <c r="G282" s="85"/>
      <c r="H282" s="85"/>
    </row>
    <row r="283" spans="1:8" ht="12">
      <c r="A283" s="43" t="s">
        <v>78</v>
      </c>
      <c r="B283" s="44" t="s">
        <v>106</v>
      </c>
      <c r="C283" s="42">
        <v>1</v>
      </c>
      <c r="D283" s="82" t="s">
        <v>66</v>
      </c>
      <c r="E283" s="92"/>
      <c r="F283" s="84"/>
      <c r="G283" s="85"/>
      <c r="H283" s="85"/>
    </row>
    <row r="284" spans="1:8" ht="12">
      <c r="A284" s="43" t="s">
        <v>80</v>
      </c>
      <c r="B284" s="44" t="s">
        <v>95</v>
      </c>
      <c r="C284" s="42">
        <v>1</v>
      </c>
      <c r="D284" s="82" t="s">
        <v>66</v>
      </c>
      <c r="E284" s="92"/>
      <c r="F284" s="84"/>
      <c r="G284" s="85"/>
      <c r="H284" s="85"/>
    </row>
    <row r="285" spans="1:8" ht="12">
      <c r="A285" s="43" t="s">
        <v>82</v>
      </c>
      <c r="B285" s="45" t="s">
        <v>239</v>
      </c>
      <c r="C285" s="42">
        <v>2</v>
      </c>
      <c r="D285" s="82" t="s">
        <v>66</v>
      </c>
      <c r="E285" s="92"/>
      <c r="F285" s="84"/>
      <c r="G285" s="85"/>
      <c r="H285" s="85"/>
    </row>
    <row r="286" spans="1:8" ht="12">
      <c r="A286" s="43" t="s">
        <v>84</v>
      </c>
      <c r="B286" s="44" t="s">
        <v>240</v>
      </c>
      <c r="C286" s="42">
        <v>1</v>
      </c>
      <c r="D286" s="82" t="s">
        <v>66</v>
      </c>
      <c r="E286" s="92"/>
      <c r="F286" s="84"/>
      <c r="G286" s="85"/>
      <c r="H286" s="85"/>
    </row>
    <row r="287" spans="1:8" ht="12">
      <c r="A287" s="43" t="s">
        <v>125</v>
      </c>
      <c r="B287" s="44" t="s">
        <v>241</v>
      </c>
      <c r="C287" s="42">
        <v>1</v>
      </c>
      <c r="D287" s="82" t="s">
        <v>66</v>
      </c>
      <c r="E287" s="92"/>
      <c r="F287" s="84"/>
      <c r="G287" s="85"/>
      <c r="H287" s="85"/>
    </row>
    <row r="288" spans="1:8" ht="12">
      <c r="A288" s="43" t="s">
        <v>126</v>
      </c>
      <c r="B288" s="45" t="s">
        <v>242</v>
      </c>
      <c r="C288" s="42">
        <v>1</v>
      </c>
      <c r="D288" s="82" t="s">
        <v>66</v>
      </c>
      <c r="E288" s="92"/>
      <c r="F288" s="84"/>
      <c r="G288" s="85"/>
      <c r="H288" s="85"/>
    </row>
    <row r="289" spans="1:8" ht="12">
      <c r="A289" s="43" t="s">
        <v>128</v>
      </c>
      <c r="B289" s="44" t="s">
        <v>89</v>
      </c>
      <c r="C289" s="50">
        <v>2</v>
      </c>
      <c r="D289" s="82" t="s">
        <v>66</v>
      </c>
      <c r="E289" s="92"/>
      <c r="F289" s="84"/>
      <c r="G289" s="85"/>
      <c r="H289" s="85"/>
    </row>
    <row r="290" spans="1:8" ht="24.75" customHeight="1">
      <c r="A290" s="43" t="s">
        <v>130</v>
      </c>
      <c r="B290" s="53" t="s">
        <v>389</v>
      </c>
      <c r="C290" s="50">
        <v>3</v>
      </c>
      <c r="D290" s="82" t="s">
        <v>66</v>
      </c>
      <c r="E290" s="92"/>
      <c r="F290" s="84"/>
      <c r="G290" s="85"/>
      <c r="H290" s="85"/>
    </row>
    <row r="291" spans="1:8" ht="12">
      <c r="A291" s="43" t="s">
        <v>132</v>
      </c>
      <c r="B291" s="45" t="s">
        <v>243</v>
      </c>
      <c r="C291" s="50">
        <v>3</v>
      </c>
      <c r="D291" s="82" t="s">
        <v>66</v>
      </c>
      <c r="E291" s="92"/>
      <c r="F291" s="84"/>
      <c r="G291" s="85"/>
      <c r="H291" s="85"/>
    </row>
    <row r="292" spans="2:8" ht="113.25" customHeight="1">
      <c r="B292" s="119" t="s">
        <v>370</v>
      </c>
      <c r="C292" s="119"/>
      <c r="D292" s="119"/>
      <c r="E292" s="120"/>
      <c r="F292" s="120"/>
      <c r="G292" s="120"/>
      <c r="H292" s="120"/>
    </row>
    <row r="293" spans="1:8" ht="24">
      <c r="A293" s="31" t="s">
        <v>53</v>
      </c>
      <c r="B293" s="31" t="s">
        <v>54</v>
      </c>
      <c r="C293" s="32" t="s">
        <v>55</v>
      </c>
      <c r="D293" s="33" t="s">
        <v>56</v>
      </c>
      <c r="E293" s="33" t="s">
        <v>382</v>
      </c>
      <c r="F293" s="39" t="s">
        <v>64</v>
      </c>
      <c r="G293" s="31" t="s">
        <v>57</v>
      </c>
      <c r="H293" s="31" t="s">
        <v>58</v>
      </c>
    </row>
    <row r="294" spans="1:8" ht="18.75" customHeight="1">
      <c r="A294" s="34">
        <v>11</v>
      </c>
      <c r="B294" s="35" t="s">
        <v>244</v>
      </c>
      <c r="C294" s="34">
        <v>1500</v>
      </c>
      <c r="D294" s="34" t="s">
        <v>60</v>
      </c>
      <c r="E294" s="34"/>
      <c r="F294" s="34"/>
      <c r="G294" s="36"/>
      <c r="H294" s="99">
        <f>ROUND(ROUND(C294,2)*ROUND(G294,2),2)</f>
        <v>0</v>
      </c>
    </row>
    <row r="295" ht="12">
      <c r="B295" s="26"/>
    </row>
    <row r="296" ht="12">
      <c r="B296" s="28" t="s">
        <v>61</v>
      </c>
    </row>
    <row r="297" spans="1:8" ht="15.75" customHeight="1">
      <c r="A297" s="31" t="s">
        <v>381</v>
      </c>
      <c r="B297" s="31" t="s">
        <v>245</v>
      </c>
      <c r="C297" s="37" t="s">
        <v>63</v>
      </c>
      <c r="D297" s="81" t="s">
        <v>56</v>
      </c>
      <c r="E297" s="91"/>
      <c r="F297" s="86"/>
      <c r="G297" s="86"/>
      <c r="H297" s="86"/>
    </row>
    <row r="298" spans="1:8" ht="12">
      <c r="A298" s="43" t="s">
        <v>15</v>
      </c>
      <c r="B298" s="41" t="s">
        <v>65</v>
      </c>
      <c r="C298" s="42">
        <v>1</v>
      </c>
      <c r="D298" s="82" t="s">
        <v>66</v>
      </c>
      <c r="E298" s="92"/>
      <c r="F298" s="84"/>
      <c r="G298" s="85"/>
      <c r="H298" s="85"/>
    </row>
    <row r="299" spans="1:8" ht="63.75" customHeight="1">
      <c r="A299" s="43" t="s">
        <v>21</v>
      </c>
      <c r="B299" s="41" t="s">
        <v>405</v>
      </c>
      <c r="C299" s="42">
        <v>2</v>
      </c>
      <c r="D299" s="82" t="s">
        <v>66</v>
      </c>
      <c r="E299" s="92"/>
      <c r="F299" s="84"/>
      <c r="G299" s="85"/>
      <c r="H299" s="85"/>
    </row>
    <row r="300" spans="1:8" ht="84">
      <c r="A300" s="43" t="s">
        <v>23</v>
      </c>
      <c r="B300" s="41" t="s">
        <v>406</v>
      </c>
      <c r="C300" s="42">
        <v>2</v>
      </c>
      <c r="D300" s="82" t="s">
        <v>66</v>
      </c>
      <c r="E300" s="92"/>
      <c r="F300" s="84"/>
      <c r="G300" s="85"/>
      <c r="H300" s="85"/>
    </row>
    <row r="301" spans="1:8" ht="12">
      <c r="A301" s="43" t="s">
        <v>25</v>
      </c>
      <c r="B301" s="41" t="s">
        <v>67</v>
      </c>
      <c r="C301" s="42">
        <v>1</v>
      </c>
      <c r="D301" s="82" t="s">
        <v>66</v>
      </c>
      <c r="E301" s="92"/>
      <c r="F301" s="84"/>
      <c r="G301" s="85"/>
      <c r="H301" s="85"/>
    </row>
    <row r="302" spans="1:8" ht="12">
      <c r="A302" s="43" t="s">
        <v>27</v>
      </c>
      <c r="B302" s="41" t="s">
        <v>220</v>
      </c>
      <c r="C302" s="42">
        <v>1</v>
      </c>
      <c r="D302" s="82" t="s">
        <v>69</v>
      </c>
      <c r="E302" s="92"/>
      <c r="F302" s="84"/>
      <c r="G302" s="85"/>
      <c r="H302" s="85"/>
    </row>
    <row r="303" spans="1:8" ht="12">
      <c r="A303" s="43" t="s">
        <v>29</v>
      </c>
      <c r="B303" s="45" t="s">
        <v>246</v>
      </c>
      <c r="C303" s="42">
        <v>1</v>
      </c>
      <c r="D303" s="82" t="s">
        <v>66</v>
      </c>
      <c r="E303" s="92"/>
      <c r="F303" s="84"/>
      <c r="G303" s="85"/>
      <c r="H303" s="85"/>
    </row>
    <row r="304" spans="1:8" ht="12">
      <c r="A304" s="43" t="s">
        <v>31</v>
      </c>
      <c r="B304" s="41" t="s">
        <v>247</v>
      </c>
      <c r="C304" s="42" t="s">
        <v>76</v>
      </c>
      <c r="D304" s="82" t="s">
        <v>66</v>
      </c>
      <c r="E304" s="92"/>
      <c r="F304" s="84"/>
      <c r="G304" s="85"/>
      <c r="H304" s="85"/>
    </row>
    <row r="305" spans="1:8" ht="12">
      <c r="A305" s="43" t="s">
        <v>33</v>
      </c>
      <c r="B305" s="41" t="s">
        <v>248</v>
      </c>
      <c r="C305" s="42" t="s">
        <v>179</v>
      </c>
      <c r="D305" s="82" t="s">
        <v>66</v>
      </c>
      <c r="E305" s="92"/>
      <c r="F305" s="84"/>
      <c r="G305" s="85"/>
      <c r="H305" s="85"/>
    </row>
    <row r="306" spans="1:8" ht="12">
      <c r="A306" s="43" t="s">
        <v>35</v>
      </c>
      <c r="B306" s="44" t="s">
        <v>95</v>
      </c>
      <c r="C306" s="42">
        <v>1</v>
      </c>
      <c r="D306" s="82" t="s">
        <v>66</v>
      </c>
      <c r="E306" s="92"/>
      <c r="F306" s="84"/>
      <c r="G306" s="85"/>
      <c r="H306" s="85"/>
    </row>
    <row r="307" spans="1:8" ht="12">
      <c r="A307" s="43" t="s">
        <v>37</v>
      </c>
      <c r="B307" s="44" t="s">
        <v>249</v>
      </c>
      <c r="C307" s="42">
        <v>1</v>
      </c>
      <c r="D307" s="82" t="s">
        <v>66</v>
      </c>
      <c r="E307" s="92"/>
      <c r="F307" s="84"/>
      <c r="G307" s="85"/>
      <c r="H307" s="85"/>
    </row>
    <row r="308" spans="1:8" ht="12">
      <c r="A308" s="43" t="s">
        <v>41</v>
      </c>
      <c r="B308" s="44" t="s">
        <v>77</v>
      </c>
      <c r="C308" s="42">
        <v>3</v>
      </c>
      <c r="D308" s="82" t="s">
        <v>66</v>
      </c>
      <c r="E308" s="92"/>
      <c r="F308" s="84"/>
      <c r="G308" s="85"/>
      <c r="H308" s="85"/>
    </row>
    <row r="309" spans="1:8" ht="12">
      <c r="A309" s="43" t="s">
        <v>78</v>
      </c>
      <c r="B309" s="44" t="s">
        <v>207</v>
      </c>
      <c r="C309" s="42">
        <v>1</v>
      </c>
      <c r="D309" s="82" t="s">
        <v>66</v>
      </c>
      <c r="E309" s="92"/>
      <c r="F309" s="84"/>
      <c r="G309" s="85"/>
      <c r="H309" s="85"/>
    </row>
    <row r="310" spans="1:8" ht="12">
      <c r="A310" s="43" t="s">
        <v>80</v>
      </c>
      <c r="B310" s="44" t="s">
        <v>81</v>
      </c>
      <c r="C310" s="42">
        <v>1</v>
      </c>
      <c r="D310" s="82" t="s">
        <v>66</v>
      </c>
      <c r="E310" s="92"/>
      <c r="F310" s="84"/>
      <c r="G310" s="85"/>
      <c r="H310" s="85"/>
    </row>
    <row r="311" spans="1:8" ht="12">
      <c r="A311" s="43" t="s">
        <v>82</v>
      </c>
      <c r="B311" s="44" t="s">
        <v>250</v>
      </c>
      <c r="C311" s="42">
        <v>1</v>
      </c>
      <c r="D311" s="82" t="s">
        <v>66</v>
      </c>
      <c r="E311" s="92"/>
      <c r="F311" s="84"/>
      <c r="G311" s="85"/>
      <c r="H311" s="85"/>
    </row>
    <row r="312" spans="1:8" ht="12">
      <c r="A312" s="43" t="s">
        <v>84</v>
      </c>
      <c r="B312" s="45" t="s">
        <v>251</v>
      </c>
      <c r="C312" s="42">
        <v>1</v>
      </c>
      <c r="D312" s="82" t="s">
        <v>66</v>
      </c>
      <c r="E312" s="92"/>
      <c r="F312" s="84"/>
      <c r="G312" s="85"/>
      <c r="H312" s="85"/>
    </row>
    <row r="313" spans="1:8" ht="12">
      <c r="A313" s="43" t="s">
        <v>125</v>
      </c>
      <c r="B313" s="45" t="s">
        <v>252</v>
      </c>
      <c r="C313" s="42">
        <v>1</v>
      </c>
      <c r="D313" s="82" t="s">
        <v>66</v>
      </c>
      <c r="E313" s="92"/>
      <c r="F313" s="84"/>
      <c r="G313" s="85"/>
      <c r="H313" s="85"/>
    </row>
    <row r="314" spans="1:8" ht="12">
      <c r="A314" s="43" t="s">
        <v>126</v>
      </c>
      <c r="B314" s="44" t="s">
        <v>253</v>
      </c>
      <c r="C314" s="42">
        <v>2</v>
      </c>
      <c r="D314" s="82" t="s">
        <v>66</v>
      </c>
      <c r="E314" s="92"/>
      <c r="F314" s="84"/>
      <c r="G314" s="85"/>
      <c r="H314" s="85"/>
    </row>
    <row r="315" spans="1:8" ht="12">
      <c r="A315" s="43" t="s">
        <v>128</v>
      </c>
      <c r="B315" s="44" t="s">
        <v>254</v>
      </c>
      <c r="C315" s="42">
        <v>1</v>
      </c>
      <c r="D315" s="82" t="s">
        <v>66</v>
      </c>
      <c r="E315" s="92"/>
      <c r="F315" s="84"/>
      <c r="G315" s="85"/>
      <c r="H315" s="85"/>
    </row>
    <row r="316" spans="1:8" ht="12">
      <c r="A316" s="43" t="s">
        <v>130</v>
      </c>
      <c r="B316" s="44" t="s">
        <v>89</v>
      </c>
      <c r="C316" s="50">
        <v>2</v>
      </c>
      <c r="D316" s="82" t="s">
        <v>66</v>
      </c>
      <c r="E316" s="92"/>
      <c r="F316" s="84"/>
      <c r="G316" s="85"/>
      <c r="H316" s="85"/>
    </row>
    <row r="317" spans="1:8" ht="12">
      <c r="A317" s="43" t="s">
        <v>132</v>
      </c>
      <c r="B317" s="44" t="s">
        <v>157</v>
      </c>
      <c r="C317" s="50">
        <v>3</v>
      </c>
      <c r="D317" s="82" t="s">
        <v>66</v>
      </c>
      <c r="E317" s="92"/>
      <c r="F317" s="84"/>
      <c r="G317" s="85"/>
      <c r="H317" s="85"/>
    </row>
    <row r="318" spans="1:8" ht="12">
      <c r="A318" s="43" t="s">
        <v>134</v>
      </c>
      <c r="B318" s="45" t="s">
        <v>227</v>
      </c>
      <c r="C318" s="50">
        <v>3</v>
      </c>
      <c r="D318" s="82" t="s">
        <v>66</v>
      </c>
      <c r="E318" s="92"/>
      <c r="F318" s="84"/>
      <c r="G318" s="85"/>
      <c r="H318" s="85"/>
    </row>
    <row r="319" spans="2:8" ht="106.5" customHeight="1">
      <c r="B319" s="115" t="s">
        <v>371</v>
      </c>
      <c r="C319" s="115"/>
      <c r="D319" s="115"/>
      <c r="E319" s="115"/>
      <c r="F319" s="115"/>
      <c r="G319" s="115"/>
      <c r="H319" s="115"/>
    </row>
    <row r="320" spans="1:8" ht="24">
      <c r="A320" s="31" t="s">
        <v>53</v>
      </c>
      <c r="B320" s="31" t="s">
        <v>54</v>
      </c>
      <c r="C320" s="32" t="s">
        <v>55</v>
      </c>
      <c r="D320" s="33" t="s">
        <v>56</v>
      </c>
      <c r="E320" s="33" t="s">
        <v>382</v>
      </c>
      <c r="F320" s="39" t="s">
        <v>64</v>
      </c>
      <c r="G320" s="31" t="s">
        <v>57</v>
      </c>
      <c r="H320" s="31" t="s">
        <v>58</v>
      </c>
    </row>
    <row r="321" spans="1:8" ht="21" customHeight="1">
      <c r="A321" s="34">
        <v>12</v>
      </c>
      <c r="B321" s="35" t="s">
        <v>255</v>
      </c>
      <c r="C321" s="34">
        <v>3000</v>
      </c>
      <c r="D321" s="34" t="s">
        <v>60</v>
      </c>
      <c r="E321" s="34"/>
      <c r="F321" s="34"/>
      <c r="G321" s="36"/>
      <c r="H321" s="99">
        <f>ROUND(ROUND(C321,2)*ROUND(G321,2),2)</f>
        <v>0</v>
      </c>
    </row>
    <row r="322" ht="12">
      <c r="B322" s="26"/>
    </row>
    <row r="323" ht="12">
      <c r="B323" s="28" t="s">
        <v>61</v>
      </c>
    </row>
    <row r="324" spans="1:8" ht="20.25" customHeight="1">
      <c r="A324" s="31" t="s">
        <v>381</v>
      </c>
      <c r="B324" s="31" t="s">
        <v>256</v>
      </c>
      <c r="C324" s="37" t="s">
        <v>63</v>
      </c>
      <c r="D324" s="81" t="s">
        <v>56</v>
      </c>
      <c r="E324" s="91"/>
      <c r="F324" s="86"/>
      <c r="G324" s="86"/>
      <c r="H324" s="86"/>
    </row>
    <row r="325" spans="1:8" ht="12">
      <c r="A325" s="43" t="s">
        <v>15</v>
      </c>
      <c r="B325" s="56" t="s">
        <v>257</v>
      </c>
      <c r="C325" s="57">
        <v>1</v>
      </c>
      <c r="D325" s="82" t="s">
        <v>69</v>
      </c>
      <c r="E325" s="92"/>
      <c r="F325" s="84"/>
      <c r="G325" s="85"/>
      <c r="H325" s="85"/>
    </row>
    <row r="326" spans="1:8" ht="12">
      <c r="A326" s="43" t="s">
        <v>21</v>
      </c>
      <c r="B326" s="56" t="s">
        <v>258</v>
      </c>
      <c r="C326" s="57">
        <v>1</v>
      </c>
      <c r="D326" s="82" t="s">
        <v>69</v>
      </c>
      <c r="E326" s="92"/>
      <c r="F326" s="84"/>
      <c r="G326" s="85"/>
      <c r="H326" s="85"/>
    </row>
    <row r="327" spans="1:8" ht="12">
      <c r="A327" s="43" t="s">
        <v>23</v>
      </c>
      <c r="B327" s="44" t="s">
        <v>254</v>
      </c>
      <c r="C327" s="57">
        <v>1</v>
      </c>
      <c r="D327" s="82" t="s">
        <v>66</v>
      </c>
      <c r="E327" s="92"/>
      <c r="F327" s="84"/>
      <c r="G327" s="85"/>
      <c r="H327" s="85"/>
    </row>
    <row r="328" spans="1:8" ht="12">
      <c r="A328" s="43" t="s">
        <v>25</v>
      </c>
      <c r="B328" s="56" t="s">
        <v>259</v>
      </c>
      <c r="C328" s="57">
        <v>1</v>
      </c>
      <c r="D328" s="82" t="s">
        <v>66</v>
      </c>
      <c r="E328" s="92"/>
      <c r="F328" s="84"/>
      <c r="G328" s="85"/>
      <c r="H328" s="85"/>
    </row>
    <row r="329" spans="1:8" ht="12">
      <c r="A329" s="43" t="s">
        <v>27</v>
      </c>
      <c r="B329" s="41" t="s">
        <v>65</v>
      </c>
      <c r="C329" s="57">
        <v>1</v>
      </c>
      <c r="D329" s="82" t="s">
        <v>66</v>
      </c>
      <c r="E329" s="92"/>
      <c r="F329" s="84"/>
      <c r="G329" s="85"/>
      <c r="H329" s="85"/>
    </row>
    <row r="330" spans="1:8" ht="12">
      <c r="A330" s="43" t="s">
        <v>29</v>
      </c>
      <c r="B330" s="56" t="s">
        <v>95</v>
      </c>
      <c r="C330" s="57">
        <v>1</v>
      </c>
      <c r="D330" s="82" t="s">
        <v>66</v>
      </c>
      <c r="E330" s="92"/>
      <c r="F330" s="84"/>
      <c r="G330" s="85"/>
      <c r="H330" s="85"/>
    </row>
    <row r="331" spans="1:8" ht="30.75" customHeight="1">
      <c r="A331" s="43" t="s">
        <v>31</v>
      </c>
      <c r="B331" s="105" t="s">
        <v>407</v>
      </c>
      <c r="C331" s="57">
        <v>2</v>
      </c>
      <c r="D331" s="82" t="s">
        <v>66</v>
      </c>
      <c r="E331" s="92"/>
      <c r="F331" s="84"/>
      <c r="G331" s="85"/>
      <c r="H331" s="85"/>
    </row>
    <row r="332" spans="1:8" ht="12">
      <c r="A332" s="43" t="s">
        <v>33</v>
      </c>
      <c r="B332" s="56" t="s">
        <v>89</v>
      </c>
      <c r="C332" s="57">
        <v>2</v>
      </c>
      <c r="D332" s="82" t="s">
        <v>66</v>
      </c>
      <c r="E332" s="92"/>
      <c r="F332" s="84"/>
      <c r="G332" s="85"/>
      <c r="H332" s="85"/>
    </row>
    <row r="333" spans="1:8" ht="12">
      <c r="A333" s="43" t="s">
        <v>35</v>
      </c>
      <c r="B333" s="56" t="s">
        <v>157</v>
      </c>
      <c r="C333" s="57">
        <v>3</v>
      </c>
      <c r="D333" s="82" t="s">
        <v>66</v>
      </c>
      <c r="E333" s="92"/>
      <c r="F333" s="84"/>
      <c r="G333" s="85"/>
      <c r="H333" s="85"/>
    </row>
    <row r="334" spans="1:8" ht="54" customHeight="1">
      <c r="A334" s="43" t="s">
        <v>37</v>
      </c>
      <c r="B334" s="56" t="s">
        <v>261</v>
      </c>
      <c r="C334" s="57">
        <v>1</v>
      </c>
      <c r="D334" s="82" t="s">
        <v>66</v>
      </c>
      <c r="E334" s="92"/>
      <c r="F334" s="84"/>
      <c r="G334" s="85"/>
      <c r="H334" s="85"/>
    </row>
    <row r="335" spans="1:8" ht="65.25" customHeight="1">
      <c r="A335" s="43" t="s">
        <v>41</v>
      </c>
      <c r="B335" s="41" t="s">
        <v>262</v>
      </c>
      <c r="C335" s="57">
        <v>1</v>
      </c>
      <c r="D335" s="82" t="s">
        <v>66</v>
      </c>
      <c r="E335" s="92"/>
      <c r="F335" s="84"/>
      <c r="G335" s="85"/>
      <c r="H335" s="85"/>
    </row>
    <row r="336" spans="1:8" ht="72">
      <c r="A336" s="43" t="s">
        <v>78</v>
      </c>
      <c r="B336" s="41" t="s">
        <v>263</v>
      </c>
      <c r="C336" s="57">
        <v>2</v>
      </c>
      <c r="D336" s="82" t="s">
        <v>66</v>
      </c>
      <c r="E336" s="92"/>
      <c r="F336" s="84"/>
      <c r="G336" s="85"/>
      <c r="H336" s="85"/>
    </row>
    <row r="337" spans="1:8" ht="12">
      <c r="A337" s="43" t="s">
        <v>80</v>
      </c>
      <c r="B337" s="56" t="s">
        <v>264</v>
      </c>
      <c r="C337" s="57">
        <v>2</v>
      </c>
      <c r="D337" s="82" t="s">
        <v>66</v>
      </c>
      <c r="E337" s="92"/>
      <c r="F337" s="84"/>
      <c r="G337" s="85"/>
      <c r="H337" s="85"/>
    </row>
    <row r="338" spans="1:8" ht="12">
      <c r="A338" s="43" t="s">
        <v>82</v>
      </c>
      <c r="B338" s="56" t="s">
        <v>265</v>
      </c>
      <c r="C338" s="57" t="s">
        <v>179</v>
      </c>
      <c r="D338" s="82" t="s">
        <v>66</v>
      </c>
      <c r="E338" s="92"/>
      <c r="F338" s="84"/>
      <c r="G338" s="85"/>
      <c r="H338" s="85"/>
    </row>
    <row r="339" spans="1:8" ht="33.75" customHeight="1">
      <c r="A339" s="43" t="s">
        <v>84</v>
      </c>
      <c r="B339" s="56" t="s">
        <v>384</v>
      </c>
      <c r="C339" s="57" t="s">
        <v>179</v>
      </c>
      <c r="D339" s="82" t="s">
        <v>66</v>
      </c>
      <c r="E339" s="92"/>
      <c r="F339" s="84"/>
      <c r="G339" s="85"/>
      <c r="H339" s="85"/>
    </row>
    <row r="340" spans="1:8" ht="12">
      <c r="A340" s="43" t="s">
        <v>125</v>
      </c>
      <c r="B340" s="41" t="s">
        <v>267</v>
      </c>
      <c r="C340" s="57">
        <v>10</v>
      </c>
      <c r="D340" s="82" t="s">
        <v>66</v>
      </c>
      <c r="E340" s="92"/>
      <c r="F340" s="84"/>
      <c r="G340" s="85"/>
      <c r="H340" s="85"/>
    </row>
    <row r="341" spans="1:8" ht="12">
      <c r="A341" s="43" t="s">
        <v>126</v>
      </c>
      <c r="B341" s="56" t="s">
        <v>268</v>
      </c>
      <c r="C341" s="57">
        <v>1</v>
      </c>
      <c r="D341" s="82" t="s">
        <v>66</v>
      </c>
      <c r="E341" s="92"/>
      <c r="F341" s="84"/>
      <c r="G341" s="85"/>
      <c r="H341" s="85"/>
    </row>
    <row r="342" spans="1:8" ht="12">
      <c r="A342" s="43" t="s">
        <v>128</v>
      </c>
      <c r="B342" s="56" t="s">
        <v>269</v>
      </c>
      <c r="C342" s="57">
        <v>1</v>
      </c>
      <c r="D342" s="82" t="s">
        <v>66</v>
      </c>
      <c r="E342" s="92"/>
      <c r="F342" s="84"/>
      <c r="G342" s="85"/>
      <c r="H342" s="85"/>
    </row>
    <row r="343" spans="1:8" ht="12">
      <c r="A343" s="43" t="s">
        <v>130</v>
      </c>
      <c r="B343" s="56" t="s">
        <v>270</v>
      </c>
      <c r="C343" s="57">
        <v>1</v>
      </c>
      <c r="D343" s="82" t="s">
        <v>66</v>
      </c>
      <c r="E343" s="92"/>
      <c r="F343" s="84"/>
      <c r="G343" s="85"/>
      <c r="H343" s="85"/>
    </row>
    <row r="344" spans="1:8" ht="24">
      <c r="A344" s="43" t="s">
        <v>132</v>
      </c>
      <c r="B344" s="41" t="s">
        <v>123</v>
      </c>
      <c r="C344" s="57">
        <v>1</v>
      </c>
      <c r="D344" s="82" t="s">
        <v>66</v>
      </c>
      <c r="E344" s="92"/>
      <c r="F344" s="84"/>
      <c r="G344" s="85"/>
      <c r="H344" s="85"/>
    </row>
    <row r="345" spans="1:8" ht="12">
      <c r="A345" s="43" t="s">
        <v>134</v>
      </c>
      <c r="B345" s="44" t="s">
        <v>74</v>
      </c>
      <c r="C345" s="57">
        <v>1</v>
      </c>
      <c r="D345" s="82" t="s">
        <v>66</v>
      </c>
      <c r="E345" s="92"/>
      <c r="F345" s="84"/>
      <c r="G345" s="85"/>
      <c r="H345" s="85"/>
    </row>
    <row r="346" spans="1:8" ht="12">
      <c r="A346" s="43" t="s">
        <v>135</v>
      </c>
      <c r="B346" s="44" t="s">
        <v>106</v>
      </c>
      <c r="C346" s="57">
        <v>1</v>
      </c>
      <c r="D346" s="82" t="s">
        <v>66</v>
      </c>
      <c r="E346" s="92"/>
      <c r="F346" s="84"/>
      <c r="G346" s="85"/>
      <c r="H346" s="85"/>
    </row>
    <row r="347" spans="2:8" ht="110.25" customHeight="1">
      <c r="B347" s="119" t="s">
        <v>372</v>
      </c>
      <c r="C347" s="119"/>
      <c r="D347" s="119"/>
      <c r="E347" s="120"/>
      <c r="F347" s="120"/>
      <c r="G347" s="120"/>
      <c r="H347" s="120"/>
    </row>
    <row r="348" spans="1:8" ht="24">
      <c r="A348" s="31" t="s">
        <v>53</v>
      </c>
      <c r="B348" s="31" t="s">
        <v>54</v>
      </c>
      <c r="C348" s="32" t="s">
        <v>55</v>
      </c>
      <c r="D348" s="33" t="s">
        <v>56</v>
      </c>
      <c r="E348" s="33" t="s">
        <v>382</v>
      </c>
      <c r="F348" s="39" t="s">
        <v>64</v>
      </c>
      <c r="G348" s="31" t="s">
        <v>57</v>
      </c>
      <c r="H348" s="31" t="s">
        <v>58</v>
      </c>
    </row>
    <row r="349" spans="1:8" ht="17.25" customHeight="1">
      <c r="A349" s="34">
        <v>13</v>
      </c>
      <c r="B349" s="35" t="s">
        <v>271</v>
      </c>
      <c r="C349" s="34">
        <v>3600</v>
      </c>
      <c r="D349" s="34" t="s">
        <v>60</v>
      </c>
      <c r="E349" s="34"/>
      <c r="F349" s="34"/>
      <c r="G349" s="36"/>
      <c r="H349" s="99">
        <f>ROUND(ROUND(C349,2)*ROUND(G349,2),2)</f>
        <v>0</v>
      </c>
    </row>
    <row r="350" ht="12">
      <c r="B350" s="26"/>
    </row>
    <row r="351" ht="12">
      <c r="B351" s="28" t="s">
        <v>61</v>
      </c>
    </row>
    <row r="352" spans="1:8" ht="18.75" customHeight="1">
      <c r="A352" s="31" t="s">
        <v>381</v>
      </c>
      <c r="B352" s="31" t="s">
        <v>272</v>
      </c>
      <c r="C352" s="37" t="s">
        <v>63</v>
      </c>
      <c r="D352" s="81" t="s">
        <v>56</v>
      </c>
      <c r="E352" s="91"/>
      <c r="F352" s="86"/>
      <c r="G352" s="86"/>
      <c r="H352" s="86"/>
    </row>
    <row r="353" spans="1:8" ht="12">
      <c r="A353" s="43" t="s">
        <v>15</v>
      </c>
      <c r="B353" s="55" t="s">
        <v>273</v>
      </c>
      <c r="C353" s="58">
        <v>1</v>
      </c>
      <c r="D353" s="82" t="s">
        <v>69</v>
      </c>
      <c r="E353" s="92"/>
      <c r="F353" s="84"/>
      <c r="G353" s="85"/>
      <c r="H353" s="85"/>
    </row>
    <row r="354" spans="1:8" ht="12">
      <c r="A354" s="43" t="s">
        <v>21</v>
      </c>
      <c r="B354" s="55" t="s">
        <v>258</v>
      </c>
      <c r="C354" s="58">
        <v>1</v>
      </c>
      <c r="D354" s="82" t="s">
        <v>69</v>
      </c>
      <c r="E354" s="92"/>
      <c r="F354" s="84"/>
      <c r="G354" s="85"/>
      <c r="H354" s="85"/>
    </row>
    <row r="355" spans="1:8" ht="12">
      <c r="A355" s="43" t="s">
        <v>23</v>
      </c>
      <c r="B355" s="44" t="s">
        <v>254</v>
      </c>
      <c r="C355" s="58">
        <v>1</v>
      </c>
      <c r="D355" s="82" t="s">
        <v>66</v>
      </c>
      <c r="E355" s="92"/>
      <c r="F355" s="84"/>
      <c r="G355" s="85"/>
      <c r="H355" s="85"/>
    </row>
    <row r="356" spans="1:8" ht="24">
      <c r="A356" s="43" t="s">
        <v>25</v>
      </c>
      <c r="B356" s="56" t="s">
        <v>274</v>
      </c>
      <c r="C356" s="58">
        <v>2</v>
      </c>
      <c r="D356" s="82" t="s">
        <v>66</v>
      </c>
      <c r="E356" s="92"/>
      <c r="F356" s="84"/>
      <c r="G356" s="85"/>
      <c r="H356" s="85"/>
    </row>
    <row r="357" spans="1:8" ht="24">
      <c r="A357" s="43" t="s">
        <v>27</v>
      </c>
      <c r="B357" s="56" t="s">
        <v>275</v>
      </c>
      <c r="C357" s="58">
        <v>1</v>
      </c>
      <c r="D357" s="82" t="s">
        <v>66</v>
      </c>
      <c r="E357" s="92"/>
      <c r="F357" s="84"/>
      <c r="G357" s="85"/>
      <c r="H357" s="85"/>
    </row>
    <row r="358" spans="1:8" ht="24">
      <c r="A358" s="43" t="s">
        <v>29</v>
      </c>
      <c r="B358" s="56" t="s">
        <v>276</v>
      </c>
      <c r="C358" s="58">
        <v>1</v>
      </c>
      <c r="D358" s="82" t="s">
        <v>66</v>
      </c>
      <c r="E358" s="92"/>
      <c r="F358" s="84"/>
      <c r="G358" s="85"/>
      <c r="H358" s="85"/>
    </row>
    <row r="359" spans="1:8" ht="12">
      <c r="A359" s="43" t="s">
        <v>31</v>
      </c>
      <c r="B359" s="56" t="s">
        <v>277</v>
      </c>
      <c r="C359" s="58">
        <v>1</v>
      </c>
      <c r="D359" s="82" t="s">
        <v>66</v>
      </c>
      <c r="E359" s="92"/>
      <c r="F359" s="84"/>
      <c r="G359" s="85"/>
      <c r="H359" s="85"/>
    </row>
    <row r="360" spans="1:8" ht="12">
      <c r="A360" s="43" t="s">
        <v>33</v>
      </c>
      <c r="B360" s="41" t="s">
        <v>65</v>
      </c>
      <c r="C360" s="58">
        <v>1</v>
      </c>
      <c r="D360" s="82" t="s">
        <v>66</v>
      </c>
      <c r="E360" s="92"/>
      <c r="F360" s="84"/>
      <c r="G360" s="85"/>
      <c r="H360" s="85"/>
    </row>
    <row r="361" spans="1:8" ht="12">
      <c r="A361" s="43" t="s">
        <v>35</v>
      </c>
      <c r="B361" s="55" t="s">
        <v>95</v>
      </c>
      <c r="C361" s="58">
        <v>1</v>
      </c>
      <c r="D361" s="82" t="s">
        <v>66</v>
      </c>
      <c r="E361" s="92"/>
      <c r="F361" s="84"/>
      <c r="G361" s="85"/>
      <c r="H361" s="85"/>
    </row>
    <row r="362" spans="1:8" ht="33" customHeight="1">
      <c r="A362" s="43" t="s">
        <v>37</v>
      </c>
      <c r="B362" s="105" t="s">
        <v>408</v>
      </c>
      <c r="C362" s="58">
        <v>2</v>
      </c>
      <c r="D362" s="82" t="s">
        <v>66</v>
      </c>
      <c r="E362" s="92"/>
      <c r="F362" s="84"/>
      <c r="G362" s="85"/>
      <c r="H362" s="85"/>
    </row>
    <row r="363" spans="1:8" ht="12">
      <c r="A363" s="43" t="s">
        <v>41</v>
      </c>
      <c r="B363" s="55" t="s">
        <v>89</v>
      </c>
      <c r="C363" s="58">
        <v>2</v>
      </c>
      <c r="D363" s="82" t="s">
        <v>66</v>
      </c>
      <c r="E363" s="92"/>
      <c r="F363" s="84"/>
      <c r="G363" s="85"/>
      <c r="H363" s="85"/>
    </row>
    <row r="364" spans="1:8" ht="12">
      <c r="A364" s="43" t="s">
        <v>78</v>
      </c>
      <c r="B364" s="55" t="s">
        <v>157</v>
      </c>
      <c r="C364" s="58">
        <v>3</v>
      </c>
      <c r="D364" s="82" t="s">
        <v>66</v>
      </c>
      <c r="E364" s="92"/>
      <c r="F364" s="84"/>
      <c r="G364" s="85"/>
      <c r="H364" s="85"/>
    </row>
    <row r="365" spans="1:8" ht="60">
      <c r="A365" s="43" t="s">
        <v>80</v>
      </c>
      <c r="B365" s="41" t="s">
        <v>233</v>
      </c>
      <c r="C365" s="58">
        <v>1</v>
      </c>
      <c r="D365" s="82" t="s">
        <v>66</v>
      </c>
      <c r="E365" s="92"/>
      <c r="F365" s="84"/>
      <c r="G365" s="85"/>
      <c r="H365" s="85"/>
    </row>
    <row r="366" spans="1:8" ht="72">
      <c r="A366" s="43" t="s">
        <v>82</v>
      </c>
      <c r="B366" s="41" t="s">
        <v>164</v>
      </c>
      <c r="C366" s="58">
        <v>2</v>
      </c>
      <c r="D366" s="82" t="s">
        <v>66</v>
      </c>
      <c r="E366" s="92"/>
      <c r="F366" s="84"/>
      <c r="G366" s="85"/>
      <c r="H366" s="85"/>
    </row>
    <row r="367" spans="1:8" ht="12">
      <c r="A367" s="43" t="s">
        <v>84</v>
      </c>
      <c r="B367" s="55" t="s">
        <v>278</v>
      </c>
      <c r="C367" s="58">
        <v>2</v>
      </c>
      <c r="D367" s="82" t="s">
        <v>66</v>
      </c>
      <c r="E367" s="92"/>
      <c r="F367" s="84"/>
      <c r="G367" s="85"/>
      <c r="H367" s="85"/>
    </row>
    <row r="368" spans="1:8" ht="12">
      <c r="A368" s="43" t="s">
        <v>125</v>
      </c>
      <c r="B368" s="55" t="s">
        <v>279</v>
      </c>
      <c r="C368" s="58" t="s">
        <v>179</v>
      </c>
      <c r="D368" s="82" t="s">
        <v>66</v>
      </c>
      <c r="E368" s="92"/>
      <c r="F368" s="84"/>
      <c r="G368" s="85"/>
      <c r="H368" s="85"/>
    </row>
    <row r="369" spans="1:8" ht="33.75" customHeight="1">
      <c r="A369" s="43" t="s">
        <v>126</v>
      </c>
      <c r="B369" s="56" t="s">
        <v>385</v>
      </c>
      <c r="C369" s="58" t="s">
        <v>179</v>
      </c>
      <c r="D369" s="82" t="s">
        <v>66</v>
      </c>
      <c r="E369" s="92"/>
      <c r="F369" s="84"/>
      <c r="G369" s="85"/>
      <c r="H369" s="85"/>
    </row>
    <row r="370" spans="1:8" ht="12">
      <c r="A370" s="43" t="s">
        <v>128</v>
      </c>
      <c r="B370" s="41" t="s">
        <v>267</v>
      </c>
      <c r="C370" s="58">
        <v>10</v>
      </c>
      <c r="D370" s="82" t="s">
        <v>66</v>
      </c>
      <c r="E370" s="92"/>
      <c r="F370" s="84"/>
      <c r="G370" s="85"/>
      <c r="H370" s="85"/>
    </row>
    <row r="371" spans="1:8" ht="12">
      <c r="A371" s="43" t="s">
        <v>130</v>
      </c>
      <c r="B371" s="56" t="s">
        <v>280</v>
      </c>
      <c r="C371" s="58">
        <v>1</v>
      </c>
      <c r="D371" s="82" t="s">
        <v>66</v>
      </c>
      <c r="E371" s="92"/>
      <c r="F371" s="84"/>
      <c r="G371" s="85"/>
      <c r="H371" s="85"/>
    </row>
    <row r="372" spans="1:8" ht="12">
      <c r="A372" s="43" t="s">
        <v>132</v>
      </c>
      <c r="B372" s="55" t="s">
        <v>281</v>
      </c>
      <c r="C372" s="58">
        <v>1</v>
      </c>
      <c r="D372" s="82" t="s">
        <v>66</v>
      </c>
      <c r="E372" s="92"/>
      <c r="F372" s="84"/>
      <c r="G372" s="85"/>
      <c r="H372" s="85"/>
    </row>
    <row r="373" spans="1:8" ht="12">
      <c r="A373" s="43" t="s">
        <v>134</v>
      </c>
      <c r="B373" s="56" t="s">
        <v>270</v>
      </c>
      <c r="C373" s="58">
        <v>1</v>
      </c>
      <c r="D373" s="82" t="s">
        <v>66</v>
      </c>
      <c r="E373" s="92"/>
      <c r="F373" s="84"/>
      <c r="G373" s="85"/>
      <c r="H373" s="85"/>
    </row>
    <row r="374" spans="1:8" ht="24">
      <c r="A374" s="43" t="s">
        <v>135</v>
      </c>
      <c r="B374" s="41" t="s">
        <v>282</v>
      </c>
      <c r="C374" s="58">
        <v>1</v>
      </c>
      <c r="D374" s="82" t="s">
        <v>66</v>
      </c>
      <c r="E374" s="92"/>
      <c r="F374" s="84"/>
      <c r="G374" s="85"/>
      <c r="H374" s="85"/>
    </row>
    <row r="375" spans="1:8" ht="12">
      <c r="A375" s="43" t="s">
        <v>137</v>
      </c>
      <c r="B375" s="44" t="s">
        <v>283</v>
      </c>
      <c r="C375" s="58">
        <v>1</v>
      </c>
      <c r="D375" s="82" t="s">
        <v>66</v>
      </c>
      <c r="E375" s="92"/>
      <c r="F375" s="84"/>
      <c r="G375" s="85"/>
      <c r="H375" s="85"/>
    </row>
    <row r="376" spans="1:8" ht="12">
      <c r="A376" s="43" t="s">
        <v>158</v>
      </c>
      <c r="B376" s="44" t="s">
        <v>106</v>
      </c>
      <c r="C376" s="58">
        <v>1</v>
      </c>
      <c r="D376" s="82" t="s">
        <v>66</v>
      </c>
      <c r="E376" s="92"/>
      <c r="F376" s="84"/>
      <c r="G376" s="85"/>
      <c r="H376" s="85"/>
    </row>
    <row r="377" spans="2:8" ht="106.5" customHeight="1">
      <c r="B377" s="119" t="s">
        <v>373</v>
      </c>
      <c r="C377" s="119"/>
      <c r="D377" s="119"/>
      <c r="E377" s="120"/>
      <c r="F377" s="120"/>
      <c r="G377" s="120"/>
      <c r="H377" s="120"/>
    </row>
    <row r="378" spans="1:8" ht="24">
      <c r="A378" s="31" t="s">
        <v>53</v>
      </c>
      <c r="B378" s="31" t="s">
        <v>54</v>
      </c>
      <c r="C378" s="32" t="s">
        <v>55</v>
      </c>
      <c r="D378" s="33" t="s">
        <v>56</v>
      </c>
      <c r="E378" s="33" t="s">
        <v>382</v>
      </c>
      <c r="F378" s="39" t="s">
        <v>64</v>
      </c>
      <c r="G378" s="31" t="s">
        <v>57</v>
      </c>
      <c r="H378" s="31" t="s">
        <v>58</v>
      </c>
    </row>
    <row r="379" spans="1:8" ht="16.5" customHeight="1">
      <c r="A379" s="34">
        <v>14</v>
      </c>
      <c r="B379" s="35" t="s">
        <v>284</v>
      </c>
      <c r="C379" s="34">
        <v>3600</v>
      </c>
      <c r="D379" s="34" t="s">
        <v>60</v>
      </c>
      <c r="E379" s="34"/>
      <c r="F379" s="34"/>
      <c r="G379" s="36"/>
      <c r="H379" s="99">
        <f>ROUND(ROUND(C379,2)*ROUND(G379,2),2)</f>
        <v>0</v>
      </c>
    </row>
    <row r="380" ht="12">
      <c r="B380" s="26"/>
    </row>
    <row r="381" ht="12">
      <c r="B381" s="28" t="s">
        <v>61</v>
      </c>
    </row>
    <row r="382" spans="1:8" ht="18" customHeight="1">
      <c r="A382" s="31" t="s">
        <v>381</v>
      </c>
      <c r="B382" s="31" t="s">
        <v>285</v>
      </c>
      <c r="C382" s="37" t="s">
        <v>63</v>
      </c>
      <c r="D382" s="81" t="s">
        <v>56</v>
      </c>
      <c r="E382" s="91"/>
      <c r="F382" s="86"/>
      <c r="G382" s="86"/>
      <c r="H382" s="86"/>
    </row>
    <row r="383" spans="1:8" ht="12">
      <c r="A383" s="43" t="s">
        <v>15</v>
      </c>
      <c r="B383" s="55" t="s">
        <v>257</v>
      </c>
      <c r="C383" s="58">
        <v>1</v>
      </c>
      <c r="D383" s="82" t="s">
        <v>69</v>
      </c>
      <c r="E383" s="92"/>
      <c r="F383" s="84"/>
      <c r="G383" s="85"/>
      <c r="H383" s="85"/>
    </row>
    <row r="384" spans="1:8" ht="12">
      <c r="A384" s="43" t="s">
        <v>21</v>
      </c>
      <c r="B384" s="55" t="s">
        <v>258</v>
      </c>
      <c r="C384" s="58">
        <v>1</v>
      </c>
      <c r="D384" s="82" t="s">
        <v>69</v>
      </c>
      <c r="E384" s="92"/>
      <c r="F384" s="84"/>
      <c r="G384" s="85"/>
      <c r="H384" s="85"/>
    </row>
    <row r="385" spans="1:8" ht="12">
      <c r="A385" s="43" t="s">
        <v>23</v>
      </c>
      <c r="B385" s="44" t="s">
        <v>286</v>
      </c>
      <c r="C385" s="58">
        <v>1</v>
      </c>
      <c r="D385" s="82" t="s">
        <v>66</v>
      </c>
      <c r="E385" s="92"/>
      <c r="F385" s="84"/>
      <c r="G385" s="85"/>
      <c r="H385" s="85"/>
    </row>
    <row r="386" spans="1:8" ht="24">
      <c r="A386" s="43" t="s">
        <v>25</v>
      </c>
      <c r="B386" s="56" t="s">
        <v>274</v>
      </c>
      <c r="C386" s="58">
        <v>2</v>
      </c>
      <c r="D386" s="82" t="s">
        <v>66</v>
      </c>
      <c r="E386" s="92"/>
      <c r="F386" s="84"/>
      <c r="G386" s="85"/>
      <c r="H386" s="85"/>
    </row>
    <row r="387" spans="1:8" ht="24">
      <c r="A387" s="43" t="s">
        <v>27</v>
      </c>
      <c r="B387" s="56" t="s">
        <v>275</v>
      </c>
      <c r="C387" s="58">
        <v>1</v>
      </c>
      <c r="D387" s="82" t="s">
        <v>66</v>
      </c>
      <c r="E387" s="92"/>
      <c r="F387" s="84"/>
      <c r="G387" s="85"/>
      <c r="H387" s="85"/>
    </row>
    <row r="388" spans="1:8" ht="24">
      <c r="A388" s="43" t="s">
        <v>29</v>
      </c>
      <c r="B388" s="56" t="s">
        <v>276</v>
      </c>
      <c r="C388" s="58">
        <v>1</v>
      </c>
      <c r="D388" s="82" t="s">
        <v>66</v>
      </c>
      <c r="E388" s="92"/>
      <c r="F388" s="84"/>
      <c r="G388" s="85"/>
      <c r="H388" s="85"/>
    </row>
    <row r="389" spans="1:8" ht="12">
      <c r="A389" s="43" t="s">
        <v>31</v>
      </c>
      <c r="B389" s="41" t="s">
        <v>65</v>
      </c>
      <c r="C389" s="58">
        <v>1</v>
      </c>
      <c r="D389" s="82" t="s">
        <v>66</v>
      </c>
      <c r="E389" s="92"/>
      <c r="F389" s="84"/>
      <c r="G389" s="85"/>
      <c r="H389" s="85"/>
    </row>
    <row r="390" spans="1:8" ht="12">
      <c r="A390" s="43" t="s">
        <v>33</v>
      </c>
      <c r="B390" s="56" t="s">
        <v>260</v>
      </c>
      <c r="C390" s="58">
        <v>2</v>
      </c>
      <c r="D390" s="82" t="s">
        <v>66</v>
      </c>
      <c r="E390" s="92"/>
      <c r="F390" s="84"/>
      <c r="G390" s="85"/>
      <c r="H390" s="85"/>
    </row>
    <row r="391" spans="1:8" ht="12">
      <c r="A391" s="43" t="s">
        <v>35</v>
      </c>
      <c r="B391" s="55" t="s">
        <v>157</v>
      </c>
      <c r="C391" s="58">
        <v>3</v>
      </c>
      <c r="D391" s="82" t="s">
        <v>66</v>
      </c>
      <c r="E391" s="92"/>
      <c r="F391" s="84"/>
      <c r="G391" s="85"/>
      <c r="H391" s="85"/>
    </row>
    <row r="392" spans="1:8" ht="60">
      <c r="A392" s="43" t="s">
        <v>37</v>
      </c>
      <c r="B392" s="41" t="s">
        <v>233</v>
      </c>
      <c r="C392" s="58">
        <v>1</v>
      </c>
      <c r="D392" s="82" t="s">
        <v>66</v>
      </c>
      <c r="E392" s="92"/>
      <c r="F392" s="84"/>
      <c r="G392" s="85"/>
      <c r="H392" s="85"/>
    </row>
    <row r="393" spans="1:8" ht="72">
      <c r="A393" s="43" t="s">
        <v>41</v>
      </c>
      <c r="B393" s="41" t="s">
        <v>164</v>
      </c>
      <c r="C393" s="58">
        <v>2</v>
      </c>
      <c r="D393" s="82" t="s">
        <v>66</v>
      </c>
      <c r="E393" s="92"/>
      <c r="F393" s="84"/>
      <c r="G393" s="85"/>
      <c r="H393" s="85"/>
    </row>
    <row r="394" spans="1:8" ht="12">
      <c r="A394" s="43" t="s">
        <v>78</v>
      </c>
      <c r="B394" s="55" t="s">
        <v>287</v>
      </c>
      <c r="C394" s="58" t="s">
        <v>179</v>
      </c>
      <c r="D394" s="82" t="s">
        <v>66</v>
      </c>
      <c r="E394" s="92"/>
      <c r="F394" s="84"/>
      <c r="G394" s="85"/>
      <c r="H394" s="85"/>
    </row>
    <row r="395" spans="1:8" ht="33" customHeight="1">
      <c r="A395" s="43" t="s">
        <v>80</v>
      </c>
      <c r="B395" s="56" t="s">
        <v>385</v>
      </c>
      <c r="C395" s="58" t="s">
        <v>179</v>
      </c>
      <c r="D395" s="82" t="s">
        <v>66</v>
      </c>
      <c r="E395" s="92"/>
      <c r="F395" s="84"/>
      <c r="G395" s="85"/>
      <c r="H395" s="85"/>
    </row>
    <row r="396" spans="1:8" ht="12">
      <c r="A396" s="43" t="s">
        <v>82</v>
      </c>
      <c r="B396" s="41" t="s">
        <v>267</v>
      </c>
      <c r="C396" s="58">
        <v>5</v>
      </c>
      <c r="D396" s="82" t="s">
        <v>66</v>
      </c>
      <c r="E396" s="92"/>
      <c r="F396" s="84"/>
      <c r="G396" s="85"/>
      <c r="H396" s="85"/>
    </row>
    <row r="397" spans="1:8" ht="12">
      <c r="A397" s="43" t="s">
        <v>84</v>
      </c>
      <c r="B397" s="56" t="s">
        <v>280</v>
      </c>
      <c r="C397" s="58">
        <v>1</v>
      </c>
      <c r="D397" s="82" t="s">
        <v>66</v>
      </c>
      <c r="E397" s="92"/>
      <c r="F397" s="84"/>
      <c r="G397" s="85"/>
      <c r="H397" s="85"/>
    </row>
    <row r="398" spans="1:8" ht="12">
      <c r="A398" s="43" t="s">
        <v>125</v>
      </c>
      <c r="B398" s="55" t="s">
        <v>281</v>
      </c>
      <c r="C398" s="58">
        <v>1</v>
      </c>
      <c r="D398" s="82" t="s">
        <v>66</v>
      </c>
      <c r="E398" s="92"/>
      <c r="F398" s="84"/>
      <c r="G398" s="85"/>
      <c r="H398" s="85"/>
    </row>
    <row r="399" spans="1:8" ht="27" customHeight="1">
      <c r="A399" s="43" t="s">
        <v>126</v>
      </c>
      <c r="B399" s="41" t="s">
        <v>123</v>
      </c>
      <c r="C399" s="58">
        <v>1</v>
      </c>
      <c r="D399" s="82" t="s">
        <v>66</v>
      </c>
      <c r="E399" s="92"/>
      <c r="F399" s="84"/>
      <c r="G399" s="85"/>
      <c r="H399" s="85"/>
    </row>
    <row r="400" spans="1:8" ht="12">
      <c r="A400" s="43" t="s">
        <v>128</v>
      </c>
      <c r="B400" s="44" t="s">
        <v>74</v>
      </c>
      <c r="C400" s="58">
        <v>1</v>
      </c>
      <c r="D400" s="82" t="s">
        <v>66</v>
      </c>
      <c r="E400" s="92"/>
      <c r="F400" s="84"/>
      <c r="G400" s="85"/>
      <c r="H400" s="85"/>
    </row>
    <row r="401" spans="1:8" ht="12">
      <c r="A401" s="43" t="s">
        <v>130</v>
      </c>
      <c r="B401" s="44" t="s">
        <v>81</v>
      </c>
      <c r="C401" s="58">
        <v>1</v>
      </c>
      <c r="D401" s="82" t="s">
        <v>66</v>
      </c>
      <c r="E401" s="92"/>
      <c r="F401" s="84"/>
      <c r="G401" s="85"/>
      <c r="H401" s="85"/>
    </row>
    <row r="402" spans="2:8" ht="108.75" customHeight="1">
      <c r="B402" s="119" t="s">
        <v>374</v>
      </c>
      <c r="C402" s="119"/>
      <c r="D402" s="119"/>
      <c r="E402" s="120"/>
      <c r="F402" s="120"/>
      <c r="G402" s="120"/>
      <c r="H402" s="120"/>
    </row>
    <row r="403" spans="1:8" ht="24">
      <c r="A403" s="31" t="s">
        <v>53</v>
      </c>
      <c r="B403" s="31" t="s">
        <v>54</v>
      </c>
      <c r="C403" s="32" t="s">
        <v>55</v>
      </c>
      <c r="D403" s="33" t="s">
        <v>56</v>
      </c>
      <c r="E403" s="33" t="s">
        <v>382</v>
      </c>
      <c r="F403" s="39" t="s">
        <v>64</v>
      </c>
      <c r="G403" s="31" t="s">
        <v>57</v>
      </c>
      <c r="H403" s="31" t="s">
        <v>58</v>
      </c>
    </row>
    <row r="404" spans="1:8" ht="18" customHeight="1">
      <c r="A404" s="34">
        <v>15</v>
      </c>
      <c r="B404" s="35" t="s">
        <v>288</v>
      </c>
      <c r="C404" s="34">
        <v>1080</v>
      </c>
      <c r="D404" s="34" t="s">
        <v>60</v>
      </c>
      <c r="E404" s="34"/>
      <c r="F404" s="34"/>
      <c r="G404" s="36"/>
      <c r="H404" s="99">
        <f>ROUND(ROUND(C404,2)*ROUND(G404,2),2)</f>
        <v>0</v>
      </c>
    </row>
    <row r="405" ht="12">
      <c r="B405" s="26"/>
    </row>
    <row r="406" ht="12">
      <c r="B406" s="28" t="s">
        <v>61</v>
      </c>
    </row>
    <row r="407" spans="1:8" ht="16.5" customHeight="1">
      <c r="A407" s="31" t="s">
        <v>381</v>
      </c>
      <c r="B407" s="31" t="s">
        <v>289</v>
      </c>
      <c r="C407" s="37" t="s">
        <v>63</v>
      </c>
      <c r="D407" s="81" t="s">
        <v>56</v>
      </c>
      <c r="E407" s="91"/>
      <c r="F407" s="86"/>
      <c r="G407" s="86"/>
      <c r="H407" s="86"/>
    </row>
    <row r="408" spans="1:8" ht="33" customHeight="1">
      <c r="A408" s="47" t="s">
        <v>15</v>
      </c>
      <c r="B408" s="104" t="s">
        <v>392</v>
      </c>
      <c r="C408" s="58">
        <v>1</v>
      </c>
      <c r="D408" s="93" t="s">
        <v>69</v>
      </c>
      <c r="E408" s="97"/>
      <c r="F408" s="95"/>
      <c r="G408" s="85"/>
      <c r="H408" s="85"/>
    </row>
    <row r="409" spans="1:8" ht="12">
      <c r="A409" s="47" t="s">
        <v>21</v>
      </c>
      <c r="B409" s="41" t="s">
        <v>65</v>
      </c>
      <c r="C409" s="58">
        <v>1</v>
      </c>
      <c r="D409" s="93" t="s">
        <v>66</v>
      </c>
      <c r="E409" s="97"/>
      <c r="F409" s="95"/>
      <c r="G409" s="85"/>
      <c r="H409" s="85"/>
    </row>
    <row r="410" spans="1:8" ht="12">
      <c r="A410" s="47" t="s">
        <v>23</v>
      </c>
      <c r="B410" s="55" t="s">
        <v>90</v>
      </c>
      <c r="C410" s="58">
        <v>1</v>
      </c>
      <c r="D410" s="93" t="s">
        <v>66</v>
      </c>
      <c r="E410" s="97"/>
      <c r="F410" s="95"/>
      <c r="G410" s="85"/>
      <c r="H410" s="85"/>
    </row>
    <row r="411" spans="1:8" ht="24">
      <c r="A411" s="47" t="s">
        <v>25</v>
      </c>
      <c r="B411" s="55" t="s">
        <v>290</v>
      </c>
      <c r="C411" s="58">
        <v>1</v>
      </c>
      <c r="D411" s="93" t="s">
        <v>66</v>
      </c>
      <c r="E411" s="97"/>
      <c r="F411" s="95"/>
      <c r="G411" s="85"/>
      <c r="H411" s="85"/>
    </row>
    <row r="412" spans="1:8" ht="12">
      <c r="A412" s="47" t="s">
        <v>27</v>
      </c>
      <c r="B412" s="55" t="s">
        <v>291</v>
      </c>
      <c r="C412" s="58">
        <v>1</v>
      </c>
      <c r="D412" s="93" t="s">
        <v>66</v>
      </c>
      <c r="E412" s="97"/>
      <c r="F412" s="95"/>
      <c r="G412" s="85"/>
      <c r="H412" s="85"/>
    </row>
    <row r="413" spans="1:8" ht="24">
      <c r="A413" s="47" t="s">
        <v>29</v>
      </c>
      <c r="B413" s="55" t="s">
        <v>292</v>
      </c>
      <c r="C413" s="58">
        <v>1</v>
      </c>
      <c r="D413" s="93" t="s">
        <v>66</v>
      </c>
      <c r="E413" s="97"/>
      <c r="F413" s="95"/>
      <c r="G413" s="85"/>
      <c r="H413" s="85"/>
    </row>
    <row r="414" spans="1:8" ht="72">
      <c r="A414" s="47" t="s">
        <v>31</v>
      </c>
      <c r="B414" s="55" t="s">
        <v>293</v>
      </c>
      <c r="C414" s="58">
        <v>1</v>
      </c>
      <c r="D414" s="93" t="s">
        <v>66</v>
      </c>
      <c r="E414" s="97"/>
      <c r="F414" s="95"/>
      <c r="G414" s="85"/>
      <c r="H414" s="85"/>
    </row>
    <row r="415" spans="1:8" ht="72">
      <c r="A415" s="47" t="s">
        <v>33</v>
      </c>
      <c r="B415" s="55" t="s">
        <v>164</v>
      </c>
      <c r="C415" s="58">
        <v>2</v>
      </c>
      <c r="D415" s="93" t="s">
        <v>66</v>
      </c>
      <c r="E415" s="97"/>
      <c r="F415" s="95"/>
      <c r="G415" s="85"/>
      <c r="H415" s="85"/>
    </row>
    <row r="416" spans="1:8" ht="12">
      <c r="A416" s="47" t="s">
        <v>35</v>
      </c>
      <c r="B416" s="55" t="s">
        <v>294</v>
      </c>
      <c r="C416" s="58" t="s">
        <v>167</v>
      </c>
      <c r="D416" s="93" t="s">
        <v>66</v>
      </c>
      <c r="E416" s="97"/>
      <c r="F416" s="95"/>
      <c r="G416" s="85"/>
      <c r="H416" s="85"/>
    </row>
    <row r="417" spans="1:8" ht="27.75" customHeight="1">
      <c r="A417" s="47" t="s">
        <v>37</v>
      </c>
      <c r="B417" s="56" t="s">
        <v>385</v>
      </c>
      <c r="C417" s="58">
        <v>5</v>
      </c>
      <c r="D417" s="93" t="s">
        <v>66</v>
      </c>
      <c r="E417" s="97"/>
      <c r="F417" s="95"/>
      <c r="G417" s="85"/>
      <c r="H417" s="85"/>
    </row>
    <row r="418" spans="1:8" ht="12">
      <c r="A418" s="47" t="s">
        <v>41</v>
      </c>
      <c r="B418" s="55" t="s">
        <v>268</v>
      </c>
      <c r="C418" s="58">
        <v>1</v>
      </c>
      <c r="D418" s="93" t="s">
        <v>66</v>
      </c>
      <c r="E418" s="97"/>
      <c r="F418" s="95"/>
      <c r="G418" s="85"/>
      <c r="H418" s="85"/>
    </row>
    <row r="419" spans="1:8" ht="30" customHeight="1">
      <c r="A419" s="47" t="s">
        <v>78</v>
      </c>
      <c r="B419" s="41" t="s">
        <v>123</v>
      </c>
      <c r="C419" s="58">
        <v>1</v>
      </c>
      <c r="D419" s="93" t="s">
        <v>66</v>
      </c>
      <c r="E419" s="97"/>
      <c r="F419" s="95"/>
      <c r="G419" s="85"/>
      <c r="H419" s="85"/>
    </row>
    <row r="420" spans="2:8" ht="106.5" customHeight="1">
      <c r="B420" s="119" t="s">
        <v>375</v>
      </c>
      <c r="C420" s="119"/>
      <c r="D420" s="119"/>
      <c r="E420" s="120"/>
      <c r="F420" s="120"/>
      <c r="G420" s="120"/>
      <c r="H420" s="120"/>
    </row>
    <row r="421" spans="1:8" ht="24">
      <c r="A421" s="31" t="s">
        <v>53</v>
      </c>
      <c r="B421" s="31" t="s">
        <v>54</v>
      </c>
      <c r="C421" s="32" t="s">
        <v>55</v>
      </c>
      <c r="D421" s="33" t="s">
        <v>56</v>
      </c>
      <c r="E421" s="33" t="s">
        <v>382</v>
      </c>
      <c r="F421" s="39" t="s">
        <v>64</v>
      </c>
      <c r="G421" s="31" t="s">
        <v>57</v>
      </c>
      <c r="H421" s="31" t="s">
        <v>58</v>
      </c>
    </row>
    <row r="422" spans="1:8" ht="16.5" customHeight="1">
      <c r="A422" s="34">
        <v>16</v>
      </c>
      <c r="B422" s="35" t="s">
        <v>295</v>
      </c>
      <c r="C422" s="34">
        <v>360</v>
      </c>
      <c r="D422" s="34" t="s">
        <v>60</v>
      </c>
      <c r="E422" s="34"/>
      <c r="F422" s="34"/>
      <c r="G422" s="36"/>
      <c r="H422" s="99">
        <f>ROUND(ROUND(C422,2)*ROUND(G422,2),2)</f>
        <v>0</v>
      </c>
    </row>
    <row r="423" ht="12">
      <c r="B423" s="26"/>
    </row>
    <row r="424" ht="12">
      <c r="B424" s="28" t="s">
        <v>61</v>
      </c>
    </row>
    <row r="425" spans="1:8" ht="18" customHeight="1">
      <c r="A425" s="31" t="s">
        <v>381</v>
      </c>
      <c r="B425" s="31" t="s">
        <v>296</v>
      </c>
      <c r="C425" s="37" t="s">
        <v>63</v>
      </c>
      <c r="D425" s="81" t="s">
        <v>56</v>
      </c>
      <c r="E425" s="91"/>
      <c r="F425" s="86"/>
      <c r="G425" s="86"/>
      <c r="H425" s="86"/>
    </row>
    <row r="426" spans="1:8" ht="26.25" customHeight="1">
      <c r="A426" s="47" t="s">
        <v>15</v>
      </c>
      <c r="B426" s="104" t="s">
        <v>393</v>
      </c>
      <c r="C426" s="58">
        <v>1</v>
      </c>
      <c r="D426" s="93" t="s">
        <v>69</v>
      </c>
      <c r="E426" s="97"/>
      <c r="F426" s="95"/>
      <c r="G426" s="85"/>
      <c r="H426" s="85"/>
    </row>
    <row r="427" spans="1:8" ht="12">
      <c r="A427" s="47" t="s">
        <v>21</v>
      </c>
      <c r="B427" s="41" t="s">
        <v>65</v>
      </c>
      <c r="C427" s="58">
        <v>1</v>
      </c>
      <c r="D427" s="93" t="s">
        <v>66</v>
      </c>
      <c r="E427" s="97"/>
      <c r="F427" s="95"/>
      <c r="G427" s="85"/>
      <c r="H427" s="85"/>
    </row>
    <row r="428" spans="1:8" ht="12">
      <c r="A428" s="47" t="s">
        <v>23</v>
      </c>
      <c r="B428" s="55" t="s">
        <v>90</v>
      </c>
      <c r="C428" s="58">
        <v>1</v>
      </c>
      <c r="D428" s="93" t="s">
        <v>66</v>
      </c>
      <c r="E428" s="97"/>
      <c r="F428" s="95"/>
      <c r="G428" s="85"/>
      <c r="H428" s="85"/>
    </row>
    <row r="429" spans="1:8" ht="24">
      <c r="A429" s="47" t="s">
        <v>25</v>
      </c>
      <c r="B429" s="55" t="s">
        <v>297</v>
      </c>
      <c r="C429" s="58">
        <v>1</v>
      </c>
      <c r="D429" s="93" t="s">
        <v>66</v>
      </c>
      <c r="E429" s="97"/>
      <c r="F429" s="95"/>
      <c r="G429" s="85"/>
      <c r="H429" s="85"/>
    </row>
    <row r="430" spans="1:8" ht="12">
      <c r="A430" s="47" t="s">
        <v>27</v>
      </c>
      <c r="B430" s="55" t="s">
        <v>298</v>
      </c>
      <c r="C430" s="58">
        <v>1</v>
      </c>
      <c r="D430" s="93" t="s">
        <v>66</v>
      </c>
      <c r="E430" s="97"/>
      <c r="F430" s="95"/>
      <c r="G430" s="85"/>
      <c r="H430" s="85"/>
    </row>
    <row r="431" spans="1:8" ht="30" customHeight="1">
      <c r="A431" s="47" t="s">
        <v>29</v>
      </c>
      <c r="B431" s="55" t="s">
        <v>292</v>
      </c>
      <c r="C431" s="58">
        <v>1</v>
      </c>
      <c r="D431" s="93" t="s">
        <v>66</v>
      </c>
      <c r="E431" s="97"/>
      <c r="F431" s="95"/>
      <c r="G431" s="85"/>
      <c r="H431" s="85"/>
    </row>
    <row r="432" spans="1:8" ht="78" customHeight="1">
      <c r="A432" s="47" t="s">
        <v>31</v>
      </c>
      <c r="B432" s="55" t="s">
        <v>299</v>
      </c>
      <c r="C432" s="58">
        <v>1</v>
      </c>
      <c r="D432" s="93" t="s">
        <v>66</v>
      </c>
      <c r="E432" s="97"/>
      <c r="F432" s="95"/>
      <c r="G432" s="85"/>
      <c r="H432" s="85"/>
    </row>
    <row r="433" spans="1:8" ht="76.5" customHeight="1">
      <c r="A433" s="47" t="s">
        <v>33</v>
      </c>
      <c r="B433" s="55" t="s">
        <v>164</v>
      </c>
      <c r="C433" s="58">
        <v>2</v>
      </c>
      <c r="D433" s="93" t="s">
        <v>66</v>
      </c>
      <c r="E433" s="97"/>
      <c r="F433" s="95"/>
      <c r="G433" s="85"/>
      <c r="H433" s="85"/>
    </row>
    <row r="434" spans="1:8" ht="12">
      <c r="A434" s="47" t="s">
        <v>35</v>
      </c>
      <c r="B434" s="55" t="s">
        <v>294</v>
      </c>
      <c r="C434" s="58" t="s">
        <v>105</v>
      </c>
      <c r="D434" s="93" t="s">
        <v>66</v>
      </c>
      <c r="E434" s="97"/>
      <c r="F434" s="95"/>
      <c r="G434" s="85"/>
      <c r="H434" s="85"/>
    </row>
    <row r="435" spans="1:8" ht="12">
      <c r="A435" s="47" t="s">
        <v>37</v>
      </c>
      <c r="B435" s="55" t="s">
        <v>300</v>
      </c>
      <c r="C435" s="58" t="s">
        <v>179</v>
      </c>
      <c r="D435" s="93" t="s">
        <v>66</v>
      </c>
      <c r="E435" s="97"/>
      <c r="F435" s="95"/>
      <c r="G435" s="85"/>
      <c r="H435" s="85"/>
    </row>
    <row r="436" spans="1:8" ht="24">
      <c r="A436" s="47" t="s">
        <v>41</v>
      </c>
      <c r="B436" s="56" t="s">
        <v>385</v>
      </c>
      <c r="C436" s="58">
        <v>5</v>
      </c>
      <c r="D436" s="93" t="s">
        <v>66</v>
      </c>
      <c r="E436" s="97"/>
      <c r="F436" s="95"/>
      <c r="G436" s="85"/>
      <c r="H436" s="85"/>
    </row>
    <row r="437" spans="1:8" ht="12">
      <c r="A437" s="47" t="s">
        <v>78</v>
      </c>
      <c r="B437" s="55" t="s">
        <v>301</v>
      </c>
      <c r="C437" s="58">
        <v>2</v>
      </c>
      <c r="D437" s="93" t="s">
        <v>66</v>
      </c>
      <c r="E437" s="97"/>
      <c r="F437" s="95"/>
      <c r="G437" s="85"/>
      <c r="H437" s="85"/>
    </row>
    <row r="438" spans="1:8" ht="12">
      <c r="A438" s="47" t="s">
        <v>80</v>
      </c>
      <c r="B438" s="55" t="s">
        <v>268</v>
      </c>
      <c r="C438" s="58">
        <v>1</v>
      </c>
      <c r="D438" s="93" t="s">
        <v>66</v>
      </c>
      <c r="E438" s="97"/>
      <c r="F438" s="95"/>
      <c r="G438" s="85"/>
      <c r="H438" s="85"/>
    </row>
    <row r="439" spans="1:8" ht="12">
      <c r="A439" s="47" t="s">
        <v>82</v>
      </c>
      <c r="B439" s="55" t="s">
        <v>302</v>
      </c>
      <c r="C439" s="58">
        <v>1</v>
      </c>
      <c r="D439" s="93" t="s">
        <v>66</v>
      </c>
      <c r="E439" s="97"/>
      <c r="F439" s="95"/>
      <c r="G439" s="85"/>
      <c r="H439" s="85"/>
    </row>
    <row r="440" spans="1:8" ht="12">
      <c r="A440" s="47" t="s">
        <v>84</v>
      </c>
      <c r="B440" s="55" t="s">
        <v>303</v>
      </c>
      <c r="C440" s="58">
        <v>1</v>
      </c>
      <c r="D440" s="93" t="s">
        <v>66</v>
      </c>
      <c r="E440" s="97"/>
      <c r="F440" s="95"/>
      <c r="G440" s="85"/>
      <c r="H440" s="85"/>
    </row>
    <row r="441" spans="1:8" ht="12">
      <c r="A441" s="47" t="s">
        <v>125</v>
      </c>
      <c r="B441" s="55" t="s">
        <v>304</v>
      </c>
      <c r="C441" s="58">
        <v>1</v>
      </c>
      <c r="D441" s="93" t="s">
        <v>66</v>
      </c>
      <c r="E441" s="97"/>
      <c r="F441" s="95"/>
      <c r="G441" s="85"/>
      <c r="H441" s="85"/>
    </row>
    <row r="442" spans="1:8" ht="24">
      <c r="A442" s="47" t="s">
        <v>126</v>
      </c>
      <c r="B442" s="41" t="s">
        <v>123</v>
      </c>
      <c r="C442" s="58">
        <v>1</v>
      </c>
      <c r="D442" s="93" t="s">
        <v>66</v>
      </c>
      <c r="E442" s="97"/>
      <c r="F442" s="95"/>
      <c r="G442" s="85"/>
      <c r="H442" s="85"/>
    </row>
    <row r="443" spans="1:8" ht="12">
      <c r="A443" s="47" t="s">
        <v>128</v>
      </c>
      <c r="B443" s="44" t="s">
        <v>74</v>
      </c>
      <c r="C443" s="58">
        <v>1</v>
      </c>
      <c r="D443" s="93" t="s">
        <v>66</v>
      </c>
      <c r="E443" s="97"/>
      <c r="F443" s="95"/>
      <c r="G443" s="85"/>
      <c r="H443" s="85"/>
    </row>
    <row r="444" spans="1:8" ht="12">
      <c r="A444" s="47" t="s">
        <v>130</v>
      </c>
      <c r="B444" s="44" t="s">
        <v>81</v>
      </c>
      <c r="C444" s="58">
        <v>1</v>
      </c>
      <c r="D444" s="93" t="s">
        <v>66</v>
      </c>
      <c r="E444" s="97"/>
      <c r="F444" s="95"/>
      <c r="G444" s="85"/>
      <c r="H444" s="85"/>
    </row>
    <row r="445" spans="1:8" ht="12">
      <c r="A445" s="47" t="s">
        <v>132</v>
      </c>
      <c r="B445" s="55" t="s">
        <v>305</v>
      </c>
      <c r="C445" s="58">
        <v>1</v>
      </c>
      <c r="D445" s="93" t="s">
        <v>66</v>
      </c>
      <c r="E445" s="97"/>
      <c r="F445" s="95"/>
      <c r="G445" s="85"/>
      <c r="H445" s="85"/>
    </row>
    <row r="446" spans="2:8" ht="99.75" customHeight="1">
      <c r="B446" s="115" t="s">
        <v>376</v>
      </c>
      <c r="C446" s="115"/>
      <c r="D446" s="115"/>
      <c r="E446" s="115"/>
      <c r="F446" s="115"/>
      <c r="G446" s="115"/>
      <c r="H446" s="115"/>
    </row>
  </sheetData>
  <sheetProtection/>
  <mergeCells count="18">
    <mergeCell ref="B319:H319"/>
    <mergeCell ref="B347:H347"/>
    <mergeCell ref="B377:H377"/>
    <mergeCell ref="B402:H402"/>
    <mergeCell ref="B420:H420"/>
    <mergeCell ref="B446:H446"/>
    <mergeCell ref="B154:H154"/>
    <mergeCell ref="B181:H181"/>
    <mergeCell ref="B204:H204"/>
    <mergeCell ref="B235:H235"/>
    <mergeCell ref="B266:H266"/>
    <mergeCell ref="B292:H292"/>
    <mergeCell ref="A1:B1"/>
    <mergeCell ref="B37:H37"/>
    <mergeCell ref="B66:H66"/>
    <mergeCell ref="B95:H95"/>
    <mergeCell ref="B127:H127"/>
    <mergeCell ref="E1:H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showGridLines="0" tabSelected="1" view="pageBreakPreview" zoomScale="90" zoomScaleSheetLayoutView="90" zoomScalePageLayoutView="0" workbookViewId="0" topLeftCell="A70">
      <selection activeCell="B70" sqref="B70:H70"/>
    </sheetView>
  </sheetViews>
  <sheetFormatPr defaultColWidth="9.625" defaultRowHeight="14.25"/>
  <cols>
    <col min="1" max="1" width="5.75390625" style="62" customWidth="1"/>
    <col min="2" max="2" width="79.25390625" style="61" customWidth="1"/>
    <col min="3" max="3" width="10.125" style="59" customWidth="1"/>
    <col min="4" max="4" width="7.625" style="60" customWidth="1"/>
    <col min="5" max="5" width="11.75390625" style="60" customWidth="1"/>
    <col min="6" max="6" width="13.625" style="60" customWidth="1"/>
    <col min="7" max="7" width="19.50390625" style="61" customWidth="1"/>
    <col min="8" max="8" width="18.25390625" style="61" customWidth="1"/>
    <col min="9" max="10" width="15.125" style="61" customWidth="1"/>
    <col min="11" max="16384" width="9.625" style="61" customWidth="1"/>
  </cols>
  <sheetData>
    <row r="1" spans="1:8" ht="36" customHeight="1">
      <c r="A1" s="121" t="s">
        <v>3</v>
      </c>
      <c r="B1" s="121"/>
      <c r="F1" s="124" t="s">
        <v>412</v>
      </c>
      <c r="G1" s="124"/>
      <c r="H1" s="124"/>
    </row>
    <row r="2" spans="2:8" ht="26.25" customHeight="1">
      <c r="B2" s="63" t="s">
        <v>51</v>
      </c>
      <c r="C2" s="64">
        <v>2</v>
      </c>
      <c r="G2" s="65" t="s">
        <v>52</v>
      </c>
      <c r="H2" s="107"/>
    </row>
    <row r="3" spans="2:8" ht="12">
      <c r="B3" s="63"/>
      <c r="G3" s="65"/>
      <c r="H3" s="63"/>
    </row>
    <row r="4" spans="1:2" ht="12">
      <c r="A4" s="66"/>
      <c r="B4" s="67"/>
    </row>
    <row r="5" spans="1:8" ht="12">
      <c r="A5" s="28"/>
      <c r="B5" s="68"/>
      <c r="C5" s="69"/>
      <c r="D5" s="70"/>
      <c r="E5" s="70"/>
      <c r="F5" s="70"/>
      <c r="G5" s="71" t="s">
        <v>18</v>
      </c>
      <c r="H5" s="102">
        <f>SUM(H8+H37+H72+H106+H133)</f>
        <v>0</v>
      </c>
    </row>
    <row r="6" spans="1:8" ht="12">
      <c r="A6" s="25"/>
      <c r="B6" s="68"/>
      <c r="C6" s="69"/>
      <c r="D6" s="70"/>
      <c r="E6" s="70"/>
      <c r="F6" s="70"/>
      <c r="G6" s="72"/>
      <c r="H6" s="72"/>
    </row>
    <row r="7" spans="1:8" ht="24">
      <c r="A7" s="73" t="s">
        <v>53</v>
      </c>
      <c r="B7" s="73" t="s">
        <v>54</v>
      </c>
      <c r="C7" s="74" t="s">
        <v>55</v>
      </c>
      <c r="D7" s="75" t="s">
        <v>56</v>
      </c>
      <c r="E7" s="33" t="s">
        <v>382</v>
      </c>
      <c r="F7" s="39" t="s">
        <v>64</v>
      </c>
      <c r="G7" s="31" t="s">
        <v>57</v>
      </c>
      <c r="H7" s="31" t="s">
        <v>58</v>
      </c>
    </row>
    <row r="8" spans="1:8" ht="22.5" customHeight="1">
      <c r="A8" s="34">
        <v>1</v>
      </c>
      <c r="B8" s="76" t="s">
        <v>306</v>
      </c>
      <c r="C8" s="77">
        <v>1000</v>
      </c>
      <c r="D8" s="34" t="s">
        <v>60</v>
      </c>
      <c r="E8" s="34"/>
      <c r="F8" s="34"/>
      <c r="G8" s="78"/>
      <c r="H8" s="103">
        <f>ROUND(ROUND(C8,2)*ROUND(G8,2),2)</f>
        <v>0</v>
      </c>
    </row>
    <row r="9" spans="1:8" ht="12">
      <c r="A9" s="25"/>
      <c r="B9" s="68"/>
      <c r="C9" s="69"/>
      <c r="D9" s="70"/>
      <c r="E9" s="70"/>
      <c r="F9" s="70"/>
      <c r="G9" s="72"/>
      <c r="H9" s="72"/>
    </row>
    <row r="10" spans="1:8" ht="12">
      <c r="A10" s="25"/>
      <c r="B10" s="79" t="s">
        <v>61</v>
      </c>
      <c r="C10" s="69"/>
      <c r="D10" s="70"/>
      <c r="E10" s="70"/>
      <c r="F10" s="70"/>
      <c r="G10" s="72"/>
      <c r="H10" s="72"/>
    </row>
    <row r="11" spans="1:8" s="66" customFormat="1" ht="31.5" customHeight="1">
      <c r="A11" s="31" t="s">
        <v>381</v>
      </c>
      <c r="B11" s="31" t="s">
        <v>62</v>
      </c>
      <c r="C11" s="37" t="s">
        <v>63</v>
      </c>
      <c r="D11" s="81" t="s">
        <v>56</v>
      </c>
      <c r="E11" s="91"/>
      <c r="F11" s="86"/>
      <c r="G11" s="86"/>
      <c r="H11" s="86"/>
    </row>
    <row r="12" spans="1:8" s="66" customFormat="1" ht="21" customHeight="1">
      <c r="A12" s="47" t="s">
        <v>15</v>
      </c>
      <c r="B12" s="41" t="s">
        <v>190</v>
      </c>
      <c r="C12" s="47">
        <v>1</v>
      </c>
      <c r="D12" s="82" t="s">
        <v>66</v>
      </c>
      <c r="E12" s="92"/>
      <c r="F12" s="84"/>
      <c r="G12" s="85"/>
      <c r="H12" s="85"/>
    </row>
    <row r="13" spans="1:8" s="66" customFormat="1" ht="17.25" customHeight="1">
      <c r="A13" s="47" t="s">
        <v>21</v>
      </c>
      <c r="B13" s="41" t="s">
        <v>307</v>
      </c>
      <c r="C13" s="47">
        <v>1</v>
      </c>
      <c r="D13" s="82" t="s">
        <v>69</v>
      </c>
      <c r="E13" s="92"/>
      <c r="F13" s="84"/>
      <c r="G13" s="85"/>
      <c r="H13" s="85"/>
    </row>
    <row r="14" spans="1:8" s="66" customFormat="1" ht="77.25" customHeight="1">
      <c r="A14" s="47" t="s">
        <v>23</v>
      </c>
      <c r="B14" s="41" t="s">
        <v>308</v>
      </c>
      <c r="C14" s="47">
        <v>1</v>
      </c>
      <c r="D14" s="82" t="s">
        <v>66</v>
      </c>
      <c r="E14" s="92"/>
      <c r="F14" s="84"/>
      <c r="G14" s="85"/>
      <c r="H14" s="85"/>
    </row>
    <row r="15" spans="1:8" s="66" customFormat="1" ht="75.75" customHeight="1">
      <c r="A15" s="47" t="s">
        <v>25</v>
      </c>
      <c r="B15" s="41" t="s">
        <v>309</v>
      </c>
      <c r="C15" s="47">
        <v>3</v>
      </c>
      <c r="D15" s="82" t="s">
        <v>66</v>
      </c>
      <c r="E15" s="92"/>
      <c r="F15" s="84"/>
      <c r="G15" s="85"/>
      <c r="H15" s="85"/>
    </row>
    <row r="16" spans="1:8" s="66" customFormat="1" ht="18" customHeight="1">
      <c r="A16" s="47" t="s">
        <v>27</v>
      </c>
      <c r="B16" s="48" t="s">
        <v>177</v>
      </c>
      <c r="C16" s="47">
        <v>1</v>
      </c>
      <c r="D16" s="82" t="s">
        <v>66</v>
      </c>
      <c r="E16" s="92"/>
      <c r="F16" s="84"/>
      <c r="G16" s="85"/>
      <c r="H16" s="85"/>
    </row>
    <row r="17" spans="1:8" s="66" customFormat="1" ht="18" customHeight="1">
      <c r="A17" s="47" t="s">
        <v>29</v>
      </c>
      <c r="B17" s="41" t="s">
        <v>310</v>
      </c>
      <c r="C17" s="47">
        <v>1</v>
      </c>
      <c r="D17" s="82" t="s">
        <v>66</v>
      </c>
      <c r="E17" s="92"/>
      <c r="F17" s="84"/>
      <c r="G17" s="85"/>
      <c r="H17" s="85"/>
    </row>
    <row r="18" spans="1:8" s="66" customFormat="1" ht="20.25" customHeight="1">
      <c r="A18" s="47" t="s">
        <v>31</v>
      </c>
      <c r="B18" s="41" t="s">
        <v>71</v>
      </c>
      <c r="C18" s="47">
        <v>1</v>
      </c>
      <c r="D18" s="82" t="s">
        <v>66</v>
      </c>
      <c r="E18" s="92"/>
      <c r="F18" s="84"/>
      <c r="G18" s="85"/>
      <c r="H18" s="85"/>
    </row>
    <row r="19" spans="1:8" s="66" customFormat="1" ht="18.75" customHeight="1">
      <c r="A19" s="47" t="s">
        <v>33</v>
      </c>
      <c r="B19" s="41" t="s">
        <v>311</v>
      </c>
      <c r="C19" s="47">
        <v>2</v>
      </c>
      <c r="D19" s="82" t="s">
        <v>66</v>
      </c>
      <c r="E19" s="92"/>
      <c r="F19" s="84"/>
      <c r="G19" s="85"/>
      <c r="H19" s="85"/>
    </row>
    <row r="20" spans="1:8" s="66" customFormat="1" ht="27.75" customHeight="1">
      <c r="A20" s="47" t="s">
        <v>35</v>
      </c>
      <c r="B20" s="41" t="s">
        <v>312</v>
      </c>
      <c r="C20" s="47">
        <v>1</v>
      </c>
      <c r="D20" s="82" t="s">
        <v>66</v>
      </c>
      <c r="E20" s="92"/>
      <c r="F20" s="84"/>
      <c r="G20" s="85"/>
      <c r="H20" s="85"/>
    </row>
    <row r="21" spans="1:8" s="66" customFormat="1" ht="16.5" customHeight="1">
      <c r="A21" s="47" t="s">
        <v>37</v>
      </c>
      <c r="B21" s="41" t="s">
        <v>106</v>
      </c>
      <c r="C21" s="47">
        <v>1</v>
      </c>
      <c r="D21" s="82" t="s">
        <v>66</v>
      </c>
      <c r="E21" s="92"/>
      <c r="F21" s="84"/>
      <c r="G21" s="85"/>
      <c r="H21" s="85"/>
    </row>
    <row r="22" spans="1:8" s="66" customFormat="1" ht="18.75" customHeight="1">
      <c r="A22" s="47" t="s">
        <v>41</v>
      </c>
      <c r="B22" s="41" t="s">
        <v>72</v>
      </c>
      <c r="C22" s="47" t="s">
        <v>76</v>
      </c>
      <c r="D22" s="82" t="s">
        <v>66</v>
      </c>
      <c r="E22" s="92"/>
      <c r="F22" s="84"/>
      <c r="G22" s="85"/>
      <c r="H22" s="85"/>
    </row>
    <row r="23" spans="1:8" s="66" customFormat="1" ht="19.5" customHeight="1">
      <c r="A23" s="47" t="s">
        <v>78</v>
      </c>
      <c r="B23" s="41" t="s">
        <v>304</v>
      </c>
      <c r="C23" s="47">
        <v>1</v>
      </c>
      <c r="D23" s="82" t="s">
        <v>66</v>
      </c>
      <c r="E23" s="92"/>
      <c r="F23" s="84"/>
      <c r="G23" s="85"/>
      <c r="H23" s="85"/>
    </row>
    <row r="24" spans="1:8" s="66" customFormat="1" ht="21.75" customHeight="1">
      <c r="A24" s="47" t="s">
        <v>80</v>
      </c>
      <c r="B24" s="41" t="s">
        <v>313</v>
      </c>
      <c r="C24" s="42">
        <v>1</v>
      </c>
      <c r="D24" s="82" t="s">
        <v>66</v>
      </c>
      <c r="E24" s="92"/>
      <c r="F24" s="84"/>
      <c r="G24" s="85"/>
      <c r="H24" s="85"/>
    </row>
    <row r="25" spans="1:8" s="66" customFormat="1" ht="21" customHeight="1">
      <c r="A25" s="47" t="s">
        <v>82</v>
      </c>
      <c r="B25" s="41" t="s">
        <v>314</v>
      </c>
      <c r="C25" s="42">
        <v>2</v>
      </c>
      <c r="D25" s="82" t="s">
        <v>66</v>
      </c>
      <c r="E25" s="92"/>
      <c r="F25" s="84"/>
      <c r="G25" s="85"/>
      <c r="H25" s="85"/>
    </row>
    <row r="26" spans="1:8" s="66" customFormat="1" ht="21" customHeight="1">
      <c r="A26" s="47" t="s">
        <v>84</v>
      </c>
      <c r="B26" s="41" t="s">
        <v>114</v>
      </c>
      <c r="C26" s="42">
        <v>1</v>
      </c>
      <c r="D26" s="82" t="s">
        <v>66</v>
      </c>
      <c r="E26" s="92"/>
      <c r="F26" s="84"/>
      <c r="G26" s="85"/>
      <c r="H26" s="85"/>
    </row>
    <row r="27" spans="1:8" s="66" customFormat="1" ht="21" customHeight="1">
      <c r="A27" s="47" t="s">
        <v>125</v>
      </c>
      <c r="B27" s="48" t="s">
        <v>315</v>
      </c>
      <c r="C27" s="42">
        <v>2</v>
      </c>
      <c r="D27" s="82" t="s">
        <v>66</v>
      </c>
      <c r="E27" s="92"/>
      <c r="F27" s="84"/>
      <c r="G27" s="85"/>
      <c r="H27" s="85"/>
    </row>
    <row r="28" spans="1:8" s="66" customFormat="1" ht="28.5" customHeight="1">
      <c r="A28" s="47" t="s">
        <v>126</v>
      </c>
      <c r="B28" s="41" t="s">
        <v>264</v>
      </c>
      <c r="C28" s="49">
        <v>1</v>
      </c>
      <c r="D28" s="82" t="s">
        <v>66</v>
      </c>
      <c r="E28" s="92"/>
      <c r="F28" s="84"/>
      <c r="G28" s="85"/>
      <c r="H28" s="85"/>
    </row>
    <row r="29" spans="1:8" s="66" customFormat="1" ht="66.75" customHeight="1">
      <c r="A29" s="47" t="s">
        <v>128</v>
      </c>
      <c r="B29" s="48" t="s">
        <v>316</v>
      </c>
      <c r="C29" s="49">
        <v>1</v>
      </c>
      <c r="D29" s="82" t="s">
        <v>66</v>
      </c>
      <c r="E29" s="92"/>
      <c r="F29" s="84"/>
      <c r="G29" s="85"/>
      <c r="H29" s="85"/>
    </row>
    <row r="30" spans="1:8" s="66" customFormat="1" ht="17.25" customHeight="1">
      <c r="A30" s="47" t="s">
        <v>130</v>
      </c>
      <c r="B30" s="41" t="s">
        <v>317</v>
      </c>
      <c r="C30" s="42">
        <v>3</v>
      </c>
      <c r="D30" s="82" t="s">
        <v>66</v>
      </c>
      <c r="E30" s="92"/>
      <c r="F30" s="84"/>
      <c r="G30" s="85"/>
      <c r="H30" s="85"/>
    </row>
    <row r="31" spans="1:8" s="66" customFormat="1" ht="15.75" customHeight="1">
      <c r="A31" s="47" t="s">
        <v>132</v>
      </c>
      <c r="B31" s="41" t="s">
        <v>67</v>
      </c>
      <c r="C31" s="42">
        <v>1</v>
      </c>
      <c r="D31" s="82" t="s">
        <v>66</v>
      </c>
      <c r="E31" s="92"/>
      <c r="F31" s="84"/>
      <c r="G31" s="85"/>
      <c r="H31" s="85"/>
    </row>
    <row r="32" spans="1:8" s="66" customFormat="1" ht="19.5" customHeight="1">
      <c r="A32" s="47" t="s">
        <v>134</v>
      </c>
      <c r="B32" s="45" t="s">
        <v>318</v>
      </c>
      <c r="C32" s="42">
        <v>1</v>
      </c>
      <c r="D32" s="82" t="s">
        <v>66</v>
      </c>
      <c r="E32" s="92"/>
      <c r="F32" s="84"/>
      <c r="G32" s="85"/>
      <c r="H32" s="85"/>
    </row>
    <row r="33" spans="1:8" s="66" customFormat="1" ht="289.5" customHeight="1">
      <c r="A33" s="47" t="s">
        <v>135</v>
      </c>
      <c r="B33" s="48" t="s">
        <v>319</v>
      </c>
      <c r="C33" s="50">
        <v>1</v>
      </c>
      <c r="D33" s="82" t="s">
        <v>66</v>
      </c>
      <c r="E33" s="92"/>
      <c r="F33" s="84"/>
      <c r="G33" s="85"/>
      <c r="H33" s="85"/>
    </row>
    <row r="34" spans="2:8" ht="87" customHeight="1">
      <c r="B34" s="122" t="s">
        <v>377</v>
      </c>
      <c r="C34" s="122"/>
      <c r="D34" s="122"/>
      <c r="E34" s="122"/>
      <c r="F34" s="122"/>
      <c r="G34" s="122"/>
      <c r="H34" s="122"/>
    </row>
    <row r="35" ht="15.75" customHeight="1"/>
    <row r="36" spans="1:8" ht="24">
      <c r="A36" s="31" t="s">
        <v>53</v>
      </c>
      <c r="B36" s="31" t="s">
        <v>54</v>
      </c>
      <c r="C36" s="32" t="s">
        <v>55</v>
      </c>
      <c r="D36" s="33" t="s">
        <v>56</v>
      </c>
      <c r="E36" s="33" t="s">
        <v>382</v>
      </c>
      <c r="F36" s="39" t="s">
        <v>64</v>
      </c>
      <c r="G36" s="31" t="s">
        <v>57</v>
      </c>
      <c r="H36" s="31" t="s">
        <v>58</v>
      </c>
    </row>
    <row r="37" spans="1:8" ht="21.75" customHeight="1">
      <c r="A37" s="34" t="s">
        <v>21</v>
      </c>
      <c r="B37" s="35" t="s">
        <v>320</v>
      </c>
      <c r="C37" s="34">
        <v>3000</v>
      </c>
      <c r="D37" s="34" t="s">
        <v>60</v>
      </c>
      <c r="E37" s="34"/>
      <c r="F37" s="34"/>
      <c r="G37" s="36"/>
      <c r="H37" s="99">
        <f>ROUND(ROUND(C37,2)*ROUND(G37,2),2)</f>
        <v>0</v>
      </c>
    </row>
    <row r="38" spans="1:8" ht="12">
      <c r="A38" s="25"/>
      <c r="B38" s="26"/>
      <c r="C38" s="24"/>
      <c r="D38" s="25"/>
      <c r="E38" s="25"/>
      <c r="F38" s="25"/>
      <c r="G38" s="23"/>
      <c r="H38" s="23"/>
    </row>
    <row r="39" spans="1:8" ht="12">
      <c r="A39" s="25"/>
      <c r="B39" s="28" t="s">
        <v>61</v>
      </c>
      <c r="C39" s="24"/>
      <c r="D39" s="25"/>
      <c r="E39" s="25"/>
      <c r="F39" s="25"/>
      <c r="G39" s="23"/>
      <c r="H39" s="23"/>
    </row>
    <row r="40" spans="1:8" ht="21" customHeight="1">
      <c r="A40" s="31" t="s">
        <v>381</v>
      </c>
      <c r="B40" s="31" t="s">
        <v>97</v>
      </c>
      <c r="C40" s="37" t="s">
        <v>63</v>
      </c>
      <c r="D40" s="81" t="s">
        <v>56</v>
      </c>
      <c r="E40" s="91"/>
      <c r="F40" s="86"/>
      <c r="G40" s="86"/>
      <c r="H40" s="86"/>
    </row>
    <row r="41" spans="1:8" ht="23.25" customHeight="1">
      <c r="A41" s="43" t="s">
        <v>15</v>
      </c>
      <c r="B41" s="41" t="s">
        <v>65</v>
      </c>
      <c r="C41" s="58">
        <v>1</v>
      </c>
      <c r="D41" s="82" t="s">
        <v>66</v>
      </c>
      <c r="E41" s="92"/>
      <c r="F41" s="84"/>
      <c r="G41" s="85"/>
      <c r="H41" s="85"/>
    </row>
    <row r="42" spans="1:8" ht="69" customHeight="1">
      <c r="A42" s="43" t="s">
        <v>21</v>
      </c>
      <c r="B42" s="44" t="s">
        <v>321</v>
      </c>
      <c r="C42" s="58">
        <v>1</v>
      </c>
      <c r="D42" s="82" t="s">
        <v>66</v>
      </c>
      <c r="E42" s="92"/>
      <c r="F42" s="84"/>
      <c r="G42" s="85"/>
      <c r="H42" s="85"/>
    </row>
    <row r="43" spans="1:8" ht="80.25" customHeight="1">
      <c r="A43" s="43" t="s">
        <v>23</v>
      </c>
      <c r="B43" s="56" t="s">
        <v>164</v>
      </c>
      <c r="C43" s="58">
        <v>3</v>
      </c>
      <c r="D43" s="82" t="s">
        <v>66</v>
      </c>
      <c r="E43" s="92"/>
      <c r="F43" s="84"/>
      <c r="G43" s="85"/>
      <c r="H43" s="85"/>
    </row>
    <row r="44" spans="1:8" ht="12">
      <c r="A44" s="43" t="s">
        <v>25</v>
      </c>
      <c r="B44" s="55" t="s">
        <v>307</v>
      </c>
      <c r="C44" s="58">
        <v>1</v>
      </c>
      <c r="D44" s="82" t="s">
        <v>69</v>
      </c>
      <c r="E44" s="92"/>
      <c r="F44" s="84"/>
      <c r="G44" s="85"/>
      <c r="H44" s="85"/>
    </row>
    <row r="45" spans="1:8" ht="12">
      <c r="A45" s="43" t="s">
        <v>27</v>
      </c>
      <c r="B45" s="56" t="s">
        <v>322</v>
      </c>
      <c r="C45" s="58">
        <v>1</v>
      </c>
      <c r="D45" s="82" t="s">
        <v>66</v>
      </c>
      <c r="E45" s="92"/>
      <c r="F45" s="84"/>
      <c r="G45" s="85"/>
      <c r="H45" s="85"/>
    </row>
    <row r="46" spans="1:8" ht="12">
      <c r="A46" s="43" t="s">
        <v>29</v>
      </c>
      <c r="B46" s="41" t="s">
        <v>310</v>
      </c>
      <c r="C46" s="58">
        <v>1</v>
      </c>
      <c r="D46" s="82" t="s">
        <v>66</v>
      </c>
      <c r="E46" s="92"/>
      <c r="F46" s="84"/>
      <c r="G46" s="85"/>
      <c r="H46" s="85"/>
    </row>
    <row r="47" spans="1:8" ht="12">
      <c r="A47" s="43" t="s">
        <v>31</v>
      </c>
      <c r="B47" s="55" t="s">
        <v>323</v>
      </c>
      <c r="C47" s="58">
        <v>1</v>
      </c>
      <c r="D47" s="82" t="s">
        <v>66</v>
      </c>
      <c r="E47" s="92"/>
      <c r="F47" s="84"/>
      <c r="G47" s="85"/>
      <c r="H47" s="85"/>
    </row>
    <row r="48" spans="1:8" ht="12">
      <c r="A48" s="43" t="s">
        <v>33</v>
      </c>
      <c r="B48" s="55" t="s">
        <v>72</v>
      </c>
      <c r="C48" s="58" t="s">
        <v>76</v>
      </c>
      <c r="D48" s="82" t="s">
        <v>66</v>
      </c>
      <c r="E48" s="92"/>
      <c r="F48" s="84"/>
      <c r="G48" s="85"/>
      <c r="H48" s="85"/>
    </row>
    <row r="49" spans="1:8" ht="12">
      <c r="A49" s="43" t="s">
        <v>35</v>
      </c>
      <c r="B49" s="55" t="s">
        <v>157</v>
      </c>
      <c r="C49" s="58">
        <v>2</v>
      </c>
      <c r="D49" s="82" t="s">
        <v>66</v>
      </c>
      <c r="E49" s="92"/>
      <c r="F49" s="84"/>
      <c r="G49" s="85"/>
      <c r="H49" s="85"/>
    </row>
    <row r="50" spans="1:8" ht="12">
      <c r="A50" s="43" t="s">
        <v>37</v>
      </c>
      <c r="B50" s="56" t="s">
        <v>114</v>
      </c>
      <c r="C50" s="58">
        <v>1</v>
      </c>
      <c r="D50" s="82" t="s">
        <v>66</v>
      </c>
      <c r="E50" s="92"/>
      <c r="F50" s="84"/>
      <c r="G50" s="85"/>
      <c r="H50" s="85"/>
    </row>
    <row r="51" spans="1:8" ht="12">
      <c r="A51" s="43" t="s">
        <v>41</v>
      </c>
      <c r="B51" s="48" t="s">
        <v>324</v>
      </c>
      <c r="C51" s="58">
        <v>2</v>
      </c>
      <c r="D51" s="82" t="s">
        <v>66</v>
      </c>
      <c r="E51" s="92"/>
      <c r="F51" s="84"/>
      <c r="G51" s="85"/>
      <c r="H51" s="85"/>
    </row>
    <row r="52" spans="1:8" ht="12">
      <c r="A52" s="43" t="s">
        <v>78</v>
      </c>
      <c r="B52" s="41" t="s">
        <v>106</v>
      </c>
      <c r="C52" s="58">
        <v>1</v>
      </c>
      <c r="D52" s="82" t="s">
        <v>66</v>
      </c>
      <c r="E52" s="92"/>
      <c r="F52" s="84"/>
      <c r="G52" s="85"/>
      <c r="H52" s="85"/>
    </row>
    <row r="53" spans="1:8" ht="12">
      <c r="A53" s="43" t="s">
        <v>80</v>
      </c>
      <c r="B53" s="55" t="s">
        <v>304</v>
      </c>
      <c r="C53" s="58">
        <v>1</v>
      </c>
      <c r="D53" s="82" t="s">
        <v>66</v>
      </c>
      <c r="E53" s="92"/>
      <c r="F53" s="84"/>
      <c r="G53" s="85"/>
      <c r="H53" s="85"/>
    </row>
    <row r="54" spans="1:8" ht="12">
      <c r="A54" s="43" t="s">
        <v>82</v>
      </c>
      <c r="B54" s="55" t="s">
        <v>325</v>
      </c>
      <c r="C54" s="58">
        <v>1</v>
      </c>
      <c r="D54" s="82" t="s">
        <v>66</v>
      </c>
      <c r="E54" s="92"/>
      <c r="F54" s="84"/>
      <c r="G54" s="85"/>
      <c r="H54" s="85"/>
    </row>
    <row r="55" spans="1:8" ht="12">
      <c r="A55" s="43" t="s">
        <v>84</v>
      </c>
      <c r="B55" s="55" t="s">
        <v>313</v>
      </c>
      <c r="C55" s="58">
        <v>2</v>
      </c>
      <c r="D55" s="82" t="s">
        <v>66</v>
      </c>
      <c r="E55" s="92"/>
      <c r="F55" s="84"/>
      <c r="G55" s="85"/>
      <c r="H55" s="85"/>
    </row>
    <row r="56" spans="1:8" ht="12">
      <c r="A56" s="43" t="s">
        <v>125</v>
      </c>
      <c r="B56" s="55" t="s">
        <v>326</v>
      </c>
      <c r="C56" s="58">
        <v>2</v>
      </c>
      <c r="D56" s="82" t="s">
        <v>66</v>
      </c>
      <c r="E56" s="92"/>
      <c r="F56" s="84"/>
      <c r="G56" s="85"/>
      <c r="H56" s="85"/>
    </row>
    <row r="57" spans="1:8" ht="12">
      <c r="A57" s="43" t="s">
        <v>126</v>
      </c>
      <c r="B57" s="55" t="s">
        <v>327</v>
      </c>
      <c r="C57" s="58">
        <v>1</v>
      </c>
      <c r="D57" s="82" t="s">
        <v>66</v>
      </c>
      <c r="E57" s="92"/>
      <c r="F57" s="84"/>
      <c r="G57" s="85"/>
      <c r="H57" s="85"/>
    </row>
    <row r="58" spans="1:8" ht="12">
      <c r="A58" s="43" t="s">
        <v>128</v>
      </c>
      <c r="B58" s="45" t="s">
        <v>318</v>
      </c>
      <c r="C58" s="58">
        <v>1</v>
      </c>
      <c r="D58" s="82" t="s">
        <v>66</v>
      </c>
      <c r="E58" s="92"/>
      <c r="F58" s="84"/>
      <c r="G58" s="85"/>
      <c r="H58" s="85"/>
    </row>
    <row r="59" spans="1:8" ht="24">
      <c r="A59" s="43" t="s">
        <v>130</v>
      </c>
      <c r="B59" s="41" t="s">
        <v>328</v>
      </c>
      <c r="C59" s="58">
        <v>1</v>
      </c>
      <c r="D59" s="82" t="s">
        <v>66</v>
      </c>
      <c r="E59" s="92"/>
      <c r="F59" s="84"/>
      <c r="G59" s="85"/>
      <c r="H59" s="85"/>
    </row>
    <row r="60" spans="1:8" ht="12">
      <c r="A60" s="43" t="s">
        <v>132</v>
      </c>
      <c r="B60" s="41" t="s">
        <v>172</v>
      </c>
      <c r="C60" s="58">
        <v>2</v>
      </c>
      <c r="D60" s="82" t="s">
        <v>66</v>
      </c>
      <c r="E60" s="92"/>
      <c r="F60" s="84"/>
      <c r="G60" s="85"/>
      <c r="H60" s="85"/>
    </row>
    <row r="61" spans="1:8" ht="12">
      <c r="A61" s="43" t="s">
        <v>134</v>
      </c>
      <c r="B61" s="41" t="s">
        <v>329</v>
      </c>
      <c r="C61" s="58">
        <v>3</v>
      </c>
      <c r="D61" s="82" t="s">
        <v>66</v>
      </c>
      <c r="E61" s="92"/>
      <c r="F61" s="84"/>
      <c r="G61" s="85"/>
      <c r="H61" s="85"/>
    </row>
    <row r="62" spans="1:8" ht="12">
      <c r="A62" s="43" t="s">
        <v>135</v>
      </c>
      <c r="B62" s="41" t="s">
        <v>67</v>
      </c>
      <c r="C62" s="58">
        <v>1</v>
      </c>
      <c r="D62" s="82" t="s">
        <v>66</v>
      </c>
      <c r="E62" s="92"/>
      <c r="F62" s="84"/>
      <c r="G62" s="85"/>
      <c r="H62" s="85"/>
    </row>
    <row r="63" spans="1:8" ht="12">
      <c r="A63" s="43" t="s">
        <v>137</v>
      </c>
      <c r="B63" s="55" t="s">
        <v>330</v>
      </c>
      <c r="C63" s="58">
        <v>3</v>
      </c>
      <c r="D63" s="82" t="s">
        <v>66</v>
      </c>
      <c r="E63" s="92"/>
      <c r="F63" s="84"/>
      <c r="G63" s="85"/>
      <c r="H63" s="85"/>
    </row>
    <row r="64" spans="1:8" ht="12">
      <c r="A64" s="43" t="s">
        <v>158</v>
      </c>
      <c r="B64" s="55" t="s">
        <v>108</v>
      </c>
      <c r="C64" s="58">
        <v>1</v>
      </c>
      <c r="D64" s="82" t="s">
        <v>66</v>
      </c>
      <c r="E64" s="92"/>
      <c r="F64" s="84"/>
      <c r="G64" s="85"/>
      <c r="H64" s="85"/>
    </row>
    <row r="65" spans="1:8" ht="276.75" customHeight="1">
      <c r="A65" s="43" t="s">
        <v>160</v>
      </c>
      <c r="B65" s="55" t="s">
        <v>331</v>
      </c>
      <c r="C65" s="58">
        <v>1</v>
      </c>
      <c r="D65" s="82" t="s">
        <v>66</v>
      </c>
      <c r="E65" s="92"/>
      <c r="F65" s="84"/>
      <c r="G65" s="85"/>
      <c r="H65" s="85"/>
    </row>
    <row r="66" spans="1:8" ht="174" customHeight="1">
      <c r="A66" s="43" t="s">
        <v>161</v>
      </c>
      <c r="B66" s="55" t="s">
        <v>332</v>
      </c>
      <c r="C66" s="58">
        <v>1</v>
      </c>
      <c r="D66" s="82" t="s">
        <v>66</v>
      </c>
      <c r="E66" s="92"/>
      <c r="F66" s="84"/>
      <c r="G66" s="85"/>
      <c r="H66" s="85"/>
    </row>
    <row r="67" spans="1:8" ht="12">
      <c r="A67" s="43" t="s">
        <v>333</v>
      </c>
      <c r="B67" s="56" t="s">
        <v>334</v>
      </c>
      <c r="C67" s="57">
        <v>1</v>
      </c>
      <c r="D67" s="82" t="s">
        <v>66</v>
      </c>
      <c r="E67" s="92"/>
      <c r="F67" s="84"/>
      <c r="G67" s="85"/>
      <c r="H67" s="85"/>
    </row>
    <row r="68" spans="1:8" ht="12">
      <c r="A68" s="43" t="s">
        <v>335</v>
      </c>
      <c r="B68" s="56" t="s">
        <v>336</v>
      </c>
      <c r="C68" s="57">
        <v>1</v>
      </c>
      <c r="D68" s="82" t="s">
        <v>66</v>
      </c>
      <c r="E68" s="92"/>
      <c r="F68" s="84"/>
      <c r="G68" s="85"/>
      <c r="H68" s="85"/>
    </row>
    <row r="69" spans="1:8" ht="117" customHeight="1">
      <c r="A69" s="43" t="s">
        <v>337</v>
      </c>
      <c r="B69" s="56" t="s">
        <v>338</v>
      </c>
      <c r="C69" s="57">
        <v>1</v>
      </c>
      <c r="D69" s="82" t="s">
        <v>66</v>
      </c>
      <c r="E69" s="92"/>
      <c r="F69" s="84"/>
      <c r="G69" s="85"/>
      <c r="H69" s="85"/>
    </row>
    <row r="70" spans="1:8" ht="110.25" customHeight="1">
      <c r="A70" s="25"/>
      <c r="B70" s="119" t="s">
        <v>413</v>
      </c>
      <c r="C70" s="119"/>
      <c r="D70" s="119"/>
      <c r="E70" s="120"/>
      <c r="F70" s="120"/>
      <c r="G70" s="120"/>
      <c r="H70" s="120"/>
    </row>
    <row r="71" spans="1:8" ht="24">
      <c r="A71" s="31" t="s">
        <v>53</v>
      </c>
      <c r="B71" s="31" t="s">
        <v>54</v>
      </c>
      <c r="C71" s="32" t="s">
        <v>55</v>
      </c>
      <c r="D71" s="33" t="s">
        <v>56</v>
      </c>
      <c r="E71" s="33" t="s">
        <v>382</v>
      </c>
      <c r="F71" s="39" t="s">
        <v>64</v>
      </c>
      <c r="G71" s="31" t="s">
        <v>57</v>
      </c>
      <c r="H71" s="31" t="s">
        <v>58</v>
      </c>
    </row>
    <row r="72" spans="1:8" ht="19.5" customHeight="1">
      <c r="A72" s="34" t="s">
        <v>23</v>
      </c>
      <c r="B72" s="35" t="s">
        <v>339</v>
      </c>
      <c r="C72" s="34">
        <v>3000</v>
      </c>
      <c r="D72" s="34" t="s">
        <v>60</v>
      </c>
      <c r="E72" s="34"/>
      <c r="F72" s="34"/>
      <c r="G72" s="36"/>
      <c r="H72" s="99">
        <f>ROUND(ROUND(C72,2)*ROUND(G72,2),2)</f>
        <v>0</v>
      </c>
    </row>
    <row r="73" spans="1:8" ht="12">
      <c r="A73" s="25"/>
      <c r="B73" s="26"/>
      <c r="C73" s="24"/>
      <c r="D73" s="25"/>
      <c r="E73" s="25"/>
      <c r="F73" s="25"/>
      <c r="G73" s="23"/>
      <c r="H73" s="23"/>
    </row>
    <row r="74" spans="1:8" ht="12">
      <c r="A74" s="25"/>
      <c r="B74" s="28" t="s">
        <v>61</v>
      </c>
      <c r="C74" s="24"/>
      <c r="D74" s="25"/>
      <c r="E74" s="25"/>
      <c r="F74" s="25"/>
      <c r="G74" s="23"/>
      <c r="H74" s="23"/>
    </row>
    <row r="75" spans="1:8" ht="18" customHeight="1">
      <c r="A75" s="31" t="s">
        <v>53</v>
      </c>
      <c r="B75" s="31" t="s">
        <v>118</v>
      </c>
      <c r="C75" s="37" t="s">
        <v>63</v>
      </c>
      <c r="D75" s="81" t="s">
        <v>56</v>
      </c>
      <c r="E75" s="91"/>
      <c r="F75" s="86"/>
      <c r="G75" s="86"/>
      <c r="H75" s="86"/>
    </row>
    <row r="76" spans="1:8" ht="12">
      <c r="A76" s="43" t="s">
        <v>15</v>
      </c>
      <c r="B76" s="55" t="s">
        <v>340</v>
      </c>
      <c r="C76" s="58">
        <v>1</v>
      </c>
      <c r="D76" s="82" t="s">
        <v>69</v>
      </c>
      <c r="E76" s="92"/>
      <c r="F76" s="84"/>
      <c r="G76" s="85"/>
      <c r="H76" s="85"/>
    </row>
    <row r="77" spans="1:8" ht="12">
      <c r="A77" s="43" t="s">
        <v>21</v>
      </c>
      <c r="B77" s="55" t="s">
        <v>258</v>
      </c>
      <c r="C77" s="58">
        <v>1</v>
      </c>
      <c r="D77" s="82" t="s">
        <v>69</v>
      </c>
      <c r="E77" s="92"/>
      <c r="F77" s="84"/>
      <c r="G77" s="85"/>
      <c r="H77" s="85"/>
    </row>
    <row r="78" spans="1:8" ht="12">
      <c r="A78" s="43" t="s">
        <v>23</v>
      </c>
      <c r="B78" s="44" t="s">
        <v>254</v>
      </c>
      <c r="C78" s="58">
        <v>1</v>
      </c>
      <c r="D78" s="82" t="s">
        <v>66</v>
      </c>
      <c r="E78" s="92"/>
      <c r="F78" s="84"/>
      <c r="G78" s="85"/>
      <c r="H78" s="85"/>
    </row>
    <row r="79" spans="1:8" ht="24">
      <c r="A79" s="43" t="s">
        <v>25</v>
      </c>
      <c r="B79" s="56" t="s">
        <v>274</v>
      </c>
      <c r="C79" s="58">
        <v>2</v>
      </c>
      <c r="D79" s="82" t="s">
        <v>66</v>
      </c>
      <c r="E79" s="92"/>
      <c r="F79" s="84"/>
      <c r="G79" s="85"/>
      <c r="H79" s="85"/>
    </row>
    <row r="80" spans="1:8" ht="24">
      <c r="A80" s="43" t="s">
        <v>27</v>
      </c>
      <c r="B80" s="56" t="s">
        <v>275</v>
      </c>
      <c r="C80" s="58">
        <v>1</v>
      </c>
      <c r="D80" s="82" t="s">
        <v>66</v>
      </c>
      <c r="E80" s="92"/>
      <c r="F80" s="84"/>
      <c r="G80" s="85"/>
      <c r="H80" s="85"/>
    </row>
    <row r="81" spans="1:8" ht="24">
      <c r="A81" s="43" t="s">
        <v>29</v>
      </c>
      <c r="B81" s="56" t="s">
        <v>276</v>
      </c>
      <c r="C81" s="58">
        <v>1</v>
      </c>
      <c r="D81" s="82" t="s">
        <v>66</v>
      </c>
      <c r="E81" s="92"/>
      <c r="F81" s="84"/>
      <c r="G81" s="85"/>
      <c r="H81" s="85"/>
    </row>
    <row r="82" spans="1:8" ht="12">
      <c r="A82" s="43" t="s">
        <v>31</v>
      </c>
      <c r="B82" s="41" t="s">
        <v>65</v>
      </c>
      <c r="C82" s="58">
        <v>1</v>
      </c>
      <c r="D82" s="82" t="s">
        <v>66</v>
      </c>
      <c r="E82" s="92"/>
      <c r="F82" s="84"/>
      <c r="G82" s="85"/>
      <c r="H82" s="85"/>
    </row>
    <row r="83" spans="1:8" ht="12">
      <c r="A83" s="43" t="s">
        <v>33</v>
      </c>
      <c r="B83" s="41" t="s">
        <v>310</v>
      </c>
      <c r="C83" s="58">
        <v>1</v>
      </c>
      <c r="D83" s="82" t="s">
        <v>66</v>
      </c>
      <c r="E83" s="92"/>
      <c r="F83" s="84"/>
      <c r="G83" s="85"/>
      <c r="H83" s="85"/>
    </row>
    <row r="84" spans="1:8" ht="12">
      <c r="A84" s="43" t="s">
        <v>35</v>
      </c>
      <c r="B84" s="48" t="s">
        <v>341</v>
      </c>
      <c r="C84" s="58">
        <v>1</v>
      </c>
      <c r="D84" s="82" t="s">
        <v>66</v>
      </c>
      <c r="E84" s="92"/>
      <c r="F84" s="84"/>
      <c r="G84" s="85"/>
      <c r="H84" s="85"/>
    </row>
    <row r="85" spans="1:8" ht="12">
      <c r="A85" s="43" t="s">
        <v>37</v>
      </c>
      <c r="B85" s="56" t="s">
        <v>260</v>
      </c>
      <c r="C85" s="58">
        <v>2</v>
      </c>
      <c r="D85" s="82" t="s">
        <v>66</v>
      </c>
      <c r="E85" s="92"/>
      <c r="F85" s="84"/>
      <c r="G85" s="85"/>
      <c r="H85" s="85"/>
    </row>
    <row r="86" spans="1:8" ht="12">
      <c r="A86" s="43" t="s">
        <v>41</v>
      </c>
      <c r="B86" s="55" t="s">
        <v>89</v>
      </c>
      <c r="C86" s="58">
        <v>2</v>
      </c>
      <c r="D86" s="82" t="s">
        <v>66</v>
      </c>
      <c r="E86" s="92"/>
      <c r="F86" s="84"/>
      <c r="G86" s="85"/>
      <c r="H86" s="85"/>
    </row>
    <row r="87" spans="1:8" ht="12">
      <c r="A87" s="43" t="s">
        <v>78</v>
      </c>
      <c r="B87" s="55" t="s">
        <v>157</v>
      </c>
      <c r="C87" s="58">
        <v>2</v>
      </c>
      <c r="D87" s="82" t="s">
        <v>66</v>
      </c>
      <c r="E87" s="92"/>
      <c r="F87" s="84"/>
      <c r="G87" s="85"/>
      <c r="H87" s="85"/>
    </row>
    <row r="88" spans="1:8" ht="69" customHeight="1">
      <c r="A88" s="43" t="s">
        <v>80</v>
      </c>
      <c r="B88" s="41" t="s">
        <v>233</v>
      </c>
      <c r="C88" s="58">
        <v>1</v>
      </c>
      <c r="D88" s="82" t="s">
        <v>66</v>
      </c>
      <c r="E88" s="92"/>
      <c r="F88" s="84"/>
      <c r="G88" s="85"/>
      <c r="H88" s="85"/>
    </row>
    <row r="89" spans="1:8" ht="78.75" customHeight="1">
      <c r="A89" s="43" t="s">
        <v>82</v>
      </c>
      <c r="B89" s="41" t="s">
        <v>342</v>
      </c>
      <c r="C89" s="58">
        <v>2</v>
      </c>
      <c r="D89" s="82" t="s">
        <v>66</v>
      </c>
      <c r="E89" s="92"/>
      <c r="F89" s="84"/>
      <c r="G89" s="85"/>
      <c r="H89" s="85"/>
    </row>
    <row r="90" spans="1:8" ht="12">
      <c r="A90" s="43" t="s">
        <v>84</v>
      </c>
      <c r="B90" s="55" t="s">
        <v>343</v>
      </c>
      <c r="C90" s="58">
        <v>4</v>
      </c>
      <c r="D90" s="82" t="s">
        <v>66</v>
      </c>
      <c r="E90" s="92"/>
      <c r="F90" s="84"/>
      <c r="G90" s="85"/>
      <c r="H90" s="85"/>
    </row>
    <row r="91" spans="1:8" ht="12">
      <c r="A91" s="43" t="s">
        <v>125</v>
      </c>
      <c r="B91" s="55" t="s">
        <v>72</v>
      </c>
      <c r="C91" s="58" t="s">
        <v>179</v>
      </c>
      <c r="D91" s="82" t="s">
        <v>66</v>
      </c>
      <c r="E91" s="92"/>
      <c r="F91" s="84"/>
      <c r="G91" s="85"/>
      <c r="H91" s="85"/>
    </row>
    <row r="92" spans="1:8" ht="17.25" customHeight="1">
      <c r="A92" s="43" t="s">
        <v>126</v>
      </c>
      <c r="B92" s="56" t="s">
        <v>266</v>
      </c>
      <c r="C92" s="58" t="s">
        <v>179</v>
      </c>
      <c r="D92" s="82" t="s">
        <v>66</v>
      </c>
      <c r="E92" s="92"/>
      <c r="F92" s="84"/>
      <c r="G92" s="85"/>
      <c r="H92" s="85"/>
    </row>
    <row r="93" spans="1:8" ht="12">
      <c r="A93" s="43" t="s">
        <v>128</v>
      </c>
      <c r="B93" s="56" t="s">
        <v>268</v>
      </c>
      <c r="C93" s="58">
        <v>1</v>
      </c>
      <c r="D93" s="82" t="s">
        <v>66</v>
      </c>
      <c r="E93" s="92"/>
      <c r="F93" s="84"/>
      <c r="G93" s="85"/>
      <c r="H93" s="85"/>
    </row>
    <row r="94" spans="1:8" ht="12">
      <c r="A94" s="43" t="s">
        <v>130</v>
      </c>
      <c r="B94" s="55" t="s">
        <v>344</v>
      </c>
      <c r="C94" s="58">
        <v>1</v>
      </c>
      <c r="D94" s="82" t="s">
        <v>66</v>
      </c>
      <c r="E94" s="92"/>
      <c r="F94" s="84"/>
      <c r="G94" s="85"/>
      <c r="H94" s="85"/>
    </row>
    <row r="95" spans="1:8" ht="12">
      <c r="A95" s="43" t="s">
        <v>132</v>
      </c>
      <c r="B95" s="56" t="s">
        <v>170</v>
      </c>
      <c r="C95" s="58">
        <v>1</v>
      </c>
      <c r="D95" s="82" t="s">
        <v>66</v>
      </c>
      <c r="E95" s="92"/>
      <c r="F95" s="84"/>
      <c r="G95" s="85"/>
      <c r="H95" s="85"/>
    </row>
    <row r="96" spans="1:8" ht="24">
      <c r="A96" s="43" t="s">
        <v>134</v>
      </c>
      <c r="B96" s="41" t="s">
        <v>345</v>
      </c>
      <c r="C96" s="58">
        <v>1</v>
      </c>
      <c r="D96" s="82" t="s">
        <v>66</v>
      </c>
      <c r="E96" s="92"/>
      <c r="F96" s="84"/>
      <c r="G96" s="85"/>
      <c r="H96" s="85"/>
    </row>
    <row r="97" spans="1:8" ht="12">
      <c r="A97" s="43" t="s">
        <v>135</v>
      </c>
      <c r="B97" s="44" t="s">
        <v>74</v>
      </c>
      <c r="C97" s="58">
        <v>1</v>
      </c>
      <c r="D97" s="82" t="s">
        <v>66</v>
      </c>
      <c r="E97" s="92"/>
      <c r="F97" s="84"/>
      <c r="G97" s="85"/>
      <c r="H97" s="85"/>
    </row>
    <row r="98" spans="1:8" ht="12">
      <c r="A98" s="43" t="s">
        <v>137</v>
      </c>
      <c r="B98" s="44" t="s">
        <v>106</v>
      </c>
      <c r="C98" s="58">
        <v>1</v>
      </c>
      <c r="D98" s="82" t="s">
        <v>66</v>
      </c>
      <c r="E98" s="92"/>
      <c r="F98" s="84"/>
      <c r="G98" s="85"/>
      <c r="H98" s="85"/>
    </row>
    <row r="99" spans="1:8" ht="182.25" customHeight="1">
      <c r="A99" s="43" t="s">
        <v>158</v>
      </c>
      <c r="B99" s="55" t="s">
        <v>346</v>
      </c>
      <c r="C99" s="58">
        <v>1</v>
      </c>
      <c r="D99" s="82" t="s">
        <v>66</v>
      </c>
      <c r="E99" s="92"/>
      <c r="F99" s="84"/>
      <c r="G99" s="85"/>
      <c r="H99" s="85"/>
    </row>
    <row r="100" spans="1:8" ht="262.5" customHeight="1">
      <c r="A100" s="43" t="s">
        <v>160</v>
      </c>
      <c r="B100" s="55" t="s">
        <v>347</v>
      </c>
      <c r="C100" s="58">
        <v>1</v>
      </c>
      <c r="D100" s="82" t="s">
        <v>66</v>
      </c>
      <c r="E100" s="92"/>
      <c r="F100" s="84"/>
      <c r="G100" s="85"/>
      <c r="H100" s="85"/>
    </row>
    <row r="101" spans="1:8" ht="12">
      <c r="A101" s="43" t="s">
        <v>161</v>
      </c>
      <c r="B101" s="55" t="s">
        <v>348</v>
      </c>
      <c r="C101" s="58">
        <v>1</v>
      </c>
      <c r="D101" s="82" t="s">
        <v>66</v>
      </c>
      <c r="E101" s="92"/>
      <c r="F101" s="84"/>
      <c r="G101" s="85"/>
      <c r="H101" s="85"/>
    </row>
    <row r="102" spans="1:8" ht="12">
      <c r="A102" s="43" t="s">
        <v>333</v>
      </c>
      <c r="B102" s="55" t="s">
        <v>349</v>
      </c>
      <c r="C102" s="58">
        <v>1</v>
      </c>
      <c r="D102" s="82" t="s">
        <v>66</v>
      </c>
      <c r="E102" s="92"/>
      <c r="F102" s="84"/>
      <c r="G102" s="85"/>
      <c r="H102" s="85"/>
    </row>
    <row r="103" spans="1:8" ht="83.25" customHeight="1">
      <c r="A103" s="43" t="s">
        <v>335</v>
      </c>
      <c r="B103" s="55" t="s">
        <v>350</v>
      </c>
      <c r="C103" s="58">
        <v>1</v>
      </c>
      <c r="D103" s="82" t="s">
        <v>66</v>
      </c>
      <c r="E103" s="92"/>
      <c r="F103" s="84"/>
      <c r="G103" s="85"/>
      <c r="H103" s="85"/>
    </row>
    <row r="104" spans="1:8" ht="99" customHeight="1">
      <c r="A104" s="25"/>
      <c r="B104" s="119" t="s">
        <v>378</v>
      </c>
      <c r="C104" s="119"/>
      <c r="D104" s="119"/>
      <c r="E104" s="120"/>
      <c r="F104" s="120"/>
      <c r="G104" s="120"/>
      <c r="H104" s="120"/>
    </row>
    <row r="105" spans="1:8" ht="24">
      <c r="A105" s="31" t="s">
        <v>53</v>
      </c>
      <c r="B105" s="31" t="s">
        <v>54</v>
      </c>
      <c r="C105" s="32" t="s">
        <v>55</v>
      </c>
      <c r="D105" s="33" t="s">
        <v>56</v>
      </c>
      <c r="E105" s="33" t="s">
        <v>382</v>
      </c>
      <c r="F105" s="39" t="s">
        <v>64</v>
      </c>
      <c r="G105" s="31" t="s">
        <v>57</v>
      </c>
      <c r="H105" s="31" t="s">
        <v>58</v>
      </c>
    </row>
    <row r="106" spans="1:8" ht="17.25" customHeight="1">
      <c r="A106" s="34">
        <v>4</v>
      </c>
      <c r="B106" s="35" t="s">
        <v>351</v>
      </c>
      <c r="C106" s="34">
        <v>1080</v>
      </c>
      <c r="D106" s="34" t="s">
        <v>60</v>
      </c>
      <c r="E106" s="34"/>
      <c r="F106" s="34"/>
      <c r="G106" s="36"/>
      <c r="H106" s="99">
        <f>ROUND(ROUND(C106,2)*ROUND(G106,2),2)</f>
        <v>0</v>
      </c>
    </row>
    <row r="107" spans="1:8" ht="12">
      <c r="A107" s="25"/>
      <c r="B107" s="26"/>
      <c r="C107" s="24"/>
      <c r="D107" s="25"/>
      <c r="E107" s="25"/>
      <c r="F107" s="25"/>
      <c r="G107" s="23"/>
      <c r="H107" s="23"/>
    </row>
    <row r="108" spans="1:8" ht="12">
      <c r="A108" s="25"/>
      <c r="B108" s="28" t="s">
        <v>61</v>
      </c>
      <c r="C108" s="24"/>
      <c r="D108" s="25"/>
      <c r="E108" s="25"/>
      <c r="F108" s="25"/>
      <c r="G108" s="23"/>
      <c r="H108" s="23"/>
    </row>
    <row r="109" spans="1:8" ht="18" customHeight="1">
      <c r="A109" s="31" t="s">
        <v>381</v>
      </c>
      <c r="B109" s="31" t="s">
        <v>139</v>
      </c>
      <c r="C109" s="37" t="s">
        <v>63</v>
      </c>
      <c r="D109" s="81" t="s">
        <v>56</v>
      </c>
      <c r="E109" s="91"/>
      <c r="F109" s="86"/>
      <c r="G109" s="86"/>
      <c r="H109" s="86"/>
    </row>
    <row r="110" spans="1:8" ht="12">
      <c r="A110" s="47" t="s">
        <v>15</v>
      </c>
      <c r="B110" s="55" t="s">
        <v>352</v>
      </c>
      <c r="C110" s="58">
        <v>1</v>
      </c>
      <c r="D110" s="93" t="s">
        <v>69</v>
      </c>
      <c r="E110" s="97"/>
      <c r="F110" s="95"/>
      <c r="G110" s="85"/>
      <c r="H110" s="85"/>
    </row>
    <row r="111" spans="1:8" ht="12">
      <c r="A111" s="47" t="s">
        <v>21</v>
      </c>
      <c r="B111" s="55" t="s">
        <v>353</v>
      </c>
      <c r="C111" s="58">
        <v>1</v>
      </c>
      <c r="D111" s="93" t="s">
        <v>66</v>
      </c>
      <c r="E111" s="97"/>
      <c r="F111" s="95"/>
      <c r="G111" s="85"/>
      <c r="H111" s="85"/>
    </row>
    <row r="112" spans="1:8" ht="12">
      <c r="A112" s="47" t="s">
        <v>23</v>
      </c>
      <c r="B112" s="41" t="s">
        <v>65</v>
      </c>
      <c r="C112" s="58">
        <v>1</v>
      </c>
      <c r="D112" s="93" t="s">
        <v>66</v>
      </c>
      <c r="E112" s="97"/>
      <c r="F112" s="95"/>
      <c r="G112" s="85"/>
      <c r="H112" s="85"/>
    </row>
    <row r="113" spans="1:8" ht="12">
      <c r="A113" s="47" t="s">
        <v>25</v>
      </c>
      <c r="B113" s="55" t="s">
        <v>95</v>
      </c>
      <c r="C113" s="58">
        <v>1</v>
      </c>
      <c r="D113" s="93" t="s">
        <v>66</v>
      </c>
      <c r="E113" s="97"/>
      <c r="F113" s="95"/>
      <c r="G113" s="85"/>
      <c r="H113" s="85"/>
    </row>
    <row r="114" spans="1:8" ht="12">
      <c r="A114" s="47" t="s">
        <v>27</v>
      </c>
      <c r="B114" s="48" t="s">
        <v>341</v>
      </c>
      <c r="C114" s="58">
        <v>1</v>
      </c>
      <c r="D114" s="93" t="s">
        <v>66</v>
      </c>
      <c r="E114" s="97"/>
      <c r="F114" s="95"/>
      <c r="G114" s="85"/>
      <c r="H114" s="85"/>
    </row>
    <row r="115" spans="1:8" ht="12">
      <c r="A115" s="47" t="s">
        <v>29</v>
      </c>
      <c r="B115" s="55" t="s">
        <v>89</v>
      </c>
      <c r="C115" s="58">
        <v>1</v>
      </c>
      <c r="D115" s="93" t="s">
        <v>66</v>
      </c>
      <c r="E115" s="97"/>
      <c r="F115" s="95"/>
      <c r="G115" s="85"/>
      <c r="H115" s="85"/>
    </row>
    <row r="116" spans="1:8" ht="12">
      <c r="A116" s="47" t="s">
        <v>31</v>
      </c>
      <c r="B116" s="55" t="s">
        <v>90</v>
      </c>
      <c r="C116" s="58">
        <v>1</v>
      </c>
      <c r="D116" s="93" t="s">
        <v>66</v>
      </c>
      <c r="E116" s="97"/>
      <c r="F116" s="95"/>
      <c r="G116" s="85"/>
      <c r="H116" s="85"/>
    </row>
    <row r="117" spans="1:8" ht="75" customHeight="1">
      <c r="A117" s="47" t="s">
        <v>33</v>
      </c>
      <c r="B117" s="55" t="s">
        <v>354</v>
      </c>
      <c r="C117" s="58">
        <v>1</v>
      </c>
      <c r="D117" s="93" t="s">
        <v>66</v>
      </c>
      <c r="E117" s="97"/>
      <c r="F117" s="95"/>
      <c r="G117" s="85"/>
      <c r="H117" s="85"/>
    </row>
    <row r="118" spans="1:8" ht="83.25" customHeight="1">
      <c r="A118" s="47" t="s">
        <v>35</v>
      </c>
      <c r="B118" s="55" t="s">
        <v>99</v>
      </c>
      <c r="C118" s="58">
        <v>1</v>
      </c>
      <c r="D118" s="93" t="s">
        <v>66</v>
      </c>
      <c r="E118" s="97"/>
      <c r="F118" s="95"/>
      <c r="G118" s="85"/>
      <c r="H118" s="85"/>
    </row>
    <row r="119" spans="1:8" ht="80.25" customHeight="1">
      <c r="A119" s="47" t="s">
        <v>37</v>
      </c>
      <c r="B119" s="55" t="s">
        <v>164</v>
      </c>
      <c r="C119" s="58">
        <v>2</v>
      </c>
      <c r="D119" s="93" t="s">
        <v>66</v>
      </c>
      <c r="E119" s="97"/>
      <c r="F119" s="95"/>
      <c r="G119" s="85"/>
      <c r="H119" s="85"/>
    </row>
    <row r="120" spans="1:8" ht="12">
      <c r="A120" s="47" t="s">
        <v>41</v>
      </c>
      <c r="B120" s="55" t="s">
        <v>355</v>
      </c>
      <c r="C120" s="58">
        <v>6</v>
      </c>
      <c r="D120" s="93" t="s">
        <v>66</v>
      </c>
      <c r="E120" s="97"/>
      <c r="F120" s="95"/>
      <c r="G120" s="85"/>
      <c r="H120" s="85"/>
    </row>
    <row r="121" spans="1:8" ht="12">
      <c r="A121" s="47" t="s">
        <v>78</v>
      </c>
      <c r="B121" s="55" t="s">
        <v>356</v>
      </c>
      <c r="C121" s="58" t="s">
        <v>76</v>
      </c>
      <c r="D121" s="93" t="s">
        <v>66</v>
      </c>
      <c r="E121" s="97"/>
      <c r="F121" s="95"/>
      <c r="G121" s="85"/>
      <c r="H121" s="85"/>
    </row>
    <row r="122" spans="1:8" ht="33" customHeight="1">
      <c r="A122" s="47" t="s">
        <v>80</v>
      </c>
      <c r="B122" s="56" t="s">
        <v>266</v>
      </c>
      <c r="C122" s="58">
        <v>5</v>
      </c>
      <c r="D122" s="93" t="s">
        <v>66</v>
      </c>
      <c r="E122" s="97"/>
      <c r="F122" s="95"/>
      <c r="G122" s="85"/>
      <c r="H122" s="85"/>
    </row>
    <row r="123" spans="1:8" ht="12">
      <c r="A123" s="47" t="s">
        <v>82</v>
      </c>
      <c r="B123" s="55" t="s">
        <v>268</v>
      </c>
      <c r="C123" s="58">
        <v>1</v>
      </c>
      <c r="D123" s="93" t="s">
        <v>66</v>
      </c>
      <c r="E123" s="97"/>
      <c r="F123" s="95"/>
      <c r="G123" s="85"/>
      <c r="H123" s="85"/>
    </row>
    <row r="124" spans="1:8" ht="12">
      <c r="A124" s="47" t="s">
        <v>84</v>
      </c>
      <c r="B124" s="55" t="s">
        <v>357</v>
      </c>
      <c r="C124" s="58">
        <v>1</v>
      </c>
      <c r="D124" s="93" t="s">
        <v>66</v>
      </c>
      <c r="E124" s="97"/>
      <c r="F124" s="95"/>
      <c r="G124" s="85"/>
      <c r="H124" s="85"/>
    </row>
    <row r="125" spans="1:8" ht="12">
      <c r="A125" s="47" t="s">
        <v>125</v>
      </c>
      <c r="B125" s="55" t="s">
        <v>170</v>
      </c>
      <c r="C125" s="58">
        <v>1</v>
      </c>
      <c r="D125" s="93" t="s">
        <v>66</v>
      </c>
      <c r="E125" s="97"/>
      <c r="F125" s="95"/>
      <c r="G125" s="85"/>
      <c r="H125" s="85"/>
    </row>
    <row r="126" spans="1:8" ht="12">
      <c r="A126" s="47">
        <v>17</v>
      </c>
      <c r="B126" s="55" t="s">
        <v>304</v>
      </c>
      <c r="C126" s="58">
        <v>1</v>
      </c>
      <c r="D126" s="93" t="s">
        <v>66</v>
      </c>
      <c r="E126" s="97"/>
      <c r="F126" s="95"/>
      <c r="G126" s="85"/>
      <c r="H126" s="85"/>
    </row>
    <row r="127" spans="1:8" ht="27" customHeight="1">
      <c r="A127" s="47">
        <v>18</v>
      </c>
      <c r="B127" s="41" t="s">
        <v>123</v>
      </c>
      <c r="C127" s="58">
        <v>1</v>
      </c>
      <c r="D127" s="93" t="s">
        <v>66</v>
      </c>
      <c r="E127" s="97"/>
      <c r="F127" s="95"/>
      <c r="G127" s="85"/>
      <c r="H127" s="85"/>
    </row>
    <row r="128" spans="1:8" ht="15" customHeight="1">
      <c r="A128" s="47">
        <v>19</v>
      </c>
      <c r="B128" s="44" t="s">
        <v>81</v>
      </c>
      <c r="C128" s="58">
        <v>1</v>
      </c>
      <c r="D128" s="93" t="s">
        <v>66</v>
      </c>
      <c r="E128" s="97"/>
      <c r="F128" s="95"/>
      <c r="G128" s="85"/>
      <c r="H128" s="85"/>
    </row>
    <row r="129" spans="1:8" ht="12">
      <c r="A129" s="25"/>
      <c r="B129" s="23"/>
      <c r="C129" s="24"/>
      <c r="D129" s="25"/>
      <c r="E129" s="25"/>
      <c r="F129" s="25"/>
      <c r="G129" s="23"/>
      <c r="H129" s="23"/>
    </row>
    <row r="130" spans="1:8" ht="90" customHeight="1">
      <c r="A130" s="25"/>
      <c r="B130" s="115" t="s">
        <v>379</v>
      </c>
      <c r="C130" s="115"/>
      <c r="D130" s="115"/>
      <c r="E130" s="115"/>
      <c r="F130" s="115"/>
      <c r="G130" s="115"/>
      <c r="H130" s="115"/>
    </row>
    <row r="131" spans="1:8" ht="12">
      <c r="A131" s="25"/>
      <c r="B131" s="23"/>
      <c r="C131" s="24"/>
      <c r="D131" s="25"/>
      <c r="E131" s="25"/>
      <c r="F131" s="25"/>
      <c r="G131" s="23"/>
      <c r="H131" s="23"/>
    </row>
    <row r="132" spans="1:8" ht="24">
      <c r="A132" s="31" t="s">
        <v>53</v>
      </c>
      <c r="B132" s="31" t="s">
        <v>54</v>
      </c>
      <c r="C132" s="32" t="s">
        <v>55</v>
      </c>
      <c r="D132" s="33" t="s">
        <v>56</v>
      </c>
      <c r="E132" s="33" t="s">
        <v>382</v>
      </c>
      <c r="F132" s="39" t="s">
        <v>64</v>
      </c>
      <c r="G132" s="31" t="s">
        <v>57</v>
      </c>
      <c r="H132" s="31" t="s">
        <v>58</v>
      </c>
    </row>
    <row r="133" spans="1:8" ht="16.5" customHeight="1">
      <c r="A133" s="34">
        <v>5</v>
      </c>
      <c r="B133" s="35" t="s">
        <v>358</v>
      </c>
      <c r="C133" s="34">
        <v>720</v>
      </c>
      <c r="D133" s="34" t="s">
        <v>60</v>
      </c>
      <c r="E133" s="34"/>
      <c r="F133" s="34"/>
      <c r="G133" s="36"/>
      <c r="H133" s="99">
        <f>ROUND(ROUND(C133,2)*ROUND(G133,2),2)</f>
        <v>0</v>
      </c>
    </row>
    <row r="134" spans="1:8" ht="12">
      <c r="A134" s="25"/>
      <c r="B134" s="26"/>
      <c r="C134" s="24"/>
      <c r="D134" s="25"/>
      <c r="E134" s="25"/>
      <c r="F134" s="25"/>
      <c r="G134" s="23"/>
      <c r="H134" s="23"/>
    </row>
    <row r="135" spans="1:8" ht="12">
      <c r="A135" s="25"/>
      <c r="B135" s="28" t="s">
        <v>61</v>
      </c>
      <c r="C135" s="24"/>
      <c r="D135" s="25"/>
      <c r="E135" s="25"/>
      <c r="F135" s="25"/>
      <c r="G135" s="23"/>
      <c r="H135" s="23"/>
    </row>
    <row r="136" spans="1:8" ht="20.25" customHeight="1">
      <c r="A136" s="31" t="s">
        <v>381</v>
      </c>
      <c r="B136" s="31" t="s">
        <v>163</v>
      </c>
      <c r="C136" s="37" t="s">
        <v>63</v>
      </c>
      <c r="D136" s="81" t="s">
        <v>56</v>
      </c>
      <c r="E136" s="91"/>
      <c r="F136" s="86"/>
      <c r="G136" s="86"/>
      <c r="H136" s="86"/>
    </row>
    <row r="137" spans="1:8" ht="12">
      <c r="A137" s="47" t="s">
        <v>15</v>
      </c>
      <c r="B137" s="56" t="s">
        <v>352</v>
      </c>
      <c r="C137" s="57">
        <v>1</v>
      </c>
      <c r="D137" s="93" t="s">
        <v>69</v>
      </c>
      <c r="E137" s="97"/>
      <c r="F137" s="95"/>
      <c r="G137" s="85"/>
      <c r="H137" s="85"/>
    </row>
    <row r="138" spans="1:8" ht="12">
      <c r="A138" s="47" t="s">
        <v>21</v>
      </c>
      <c r="B138" s="56" t="s">
        <v>259</v>
      </c>
      <c r="C138" s="57">
        <v>1</v>
      </c>
      <c r="D138" s="93" t="s">
        <v>66</v>
      </c>
      <c r="E138" s="97"/>
      <c r="F138" s="95"/>
      <c r="G138" s="85"/>
      <c r="H138" s="85"/>
    </row>
    <row r="139" spans="1:8" ht="12">
      <c r="A139" s="47" t="s">
        <v>23</v>
      </c>
      <c r="B139" s="41" t="s">
        <v>65</v>
      </c>
      <c r="C139" s="57">
        <v>1</v>
      </c>
      <c r="D139" s="93" t="s">
        <v>66</v>
      </c>
      <c r="E139" s="97"/>
      <c r="F139" s="95"/>
      <c r="G139" s="85"/>
      <c r="H139" s="85"/>
    </row>
    <row r="140" spans="1:8" ht="12">
      <c r="A140" s="47" t="s">
        <v>25</v>
      </c>
      <c r="B140" s="56" t="s">
        <v>95</v>
      </c>
      <c r="C140" s="57">
        <v>1</v>
      </c>
      <c r="D140" s="93" t="s">
        <v>66</v>
      </c>
      <c r="E140" s="97"/>
      <c r="F140" s="95"/>
      <c r="G140" s="85"/>
      <c r="H140" s="85"/>
    </row>
    <row r="141" spans="1:8" ht="12">
      <c r="A141" s="47" t="s">
        <v>27</v>
      </c>
      <c r="B141" s="48" t="s">
        <v>177</v>
      </c>
      <c r="C141" s="57">
        <v>1</v>
      </c>
      <c r="D141" s="93" t="s">
        <v>66</v>
      </c>
      <c r="E141" s="97"/>
      <c r="F141" s="95"/>
      <c r="G141" s="85"/>
      <c r="H141" s="85"/>
    </row>
    <row r="142" spans="1:8" ht="12">
      <c r="A142" s="47" t="s">
        <v>29</v>
      </c>
      <c r="B142" s="56" t="s">
        <v>89</v>
      </c>
      <c r="C142" s="57">
        <v>1</v>
      </c>
      <c r="D142" s="93" t="s">
        <v>66</v>
      </c>
      <c r="E142" s="97"/>
      <c r="F142" s="95"/>
      <c r="G142" s="85"/>
      <c r="H142" s="85"/>
    </row>
    <row r="143" spans="1:8" ht="12">
      <c r="A143" s="47" t="s">
        <v>31</v>
      </c>
      <c r="B143" s="56" t="s">
        <v>90</v>
      </c>
      <c r="C143" s="57">
        <v>1</v>
      </c>
      <c r="D143" s="93" t="s">
        <v>66</v>
      </c>
      <c r="E143" s="97"/>
      <c r="F143" s="95"/>
      <c r="G143" s="85"/>
      <c r="H143" s="85"/>
    </row>
    <row r="144" spans="1:8" ht="61.5" customHeight="1">
      <c r="A144" s="47" t="s">
        <v>33</v>
      </c>
      <c r="B144" s="55" t="s">
        <v>354</v>
      </c>
      <c r="C144" s="57">
        <v>1</v>
      </c>
      <c r="D144" s="93" t="s">
        <v>66</v>
      </c>
      <c r="E144" s="97"/>
      <c r="F144" s="95"/>
      <c r="G144" s="85"/>
      <c r="H144" s="85"/>
    </row>
    <row r="145" spans="1:8" ht="74.25" customHeight="1">
      <c r="A145" s="47" t="s">
        <v>35</v>
      </c>
      <c r="B145" s="55" t="s">
        <v>99</v>
      </c>
      <c r="C145" s="57">
        <v>1</v>
      </c>
      <c r="D145" s="93" t="s">
        <v>66</v>
      </c>
      <c r="E145" s="97"/>
      <c r="F145" s="95"/>
      <c r="G145" s="85"/>
      <c r="H145" s="85"/>
    </row>
    <row r="146" spans="1:8" ht="76.5" customHeight="1">
      <c r="A146" s="47" t="s">
        <v>37</v>
      </c>
      <c r="B146" s="55" t="s">
        <v>164</v>
      </c>
      <c r="C146" s="57">
        <v>2</v>
      </c>
      <c r="D146" s="93" t="s">
        <v>66</v>
      </c>
      <c r="E146" s="97"/>
      <c r="F146" s="95"/>
      <c r="G146" s="85"/>
      <c r="H146" s="85"/>
    </row>
    <row r="147" spans="1:8" ht="12">
      <c r="A147" s="47" t="s">
        <v>41</v>
      </c>
      <c r="B147" s="55" t="s">
        <v>355</v>
      </c>
      <c r="C147" s="57">
        <v>6</v>
      </c>
      <c r="D147" s="93" t="s">
        <v>66</v>
      </c>
      <c r="E147" s="97"/>
      <c r="F147" s="95"/>
      <c r="G147" s="85"/>
      <c r="H147" s="85"/>
    </row>
    <row r="148" spans="1:8" ht="12">
      <c r="A148" s="47" t="s">
        <v>78</v>
      </c>
      <c r="B148" s="56" t="s">
        <v>300</v>
      </c>
      <c r="C148" s="57" t="s">
        <v>179</v>
      </c>
      <c r="D148" s="93" t="s">
        <v>66</v>
      </c>
      <c r="E148" s="97"/>
      <c r="F148" s="95"/>
      <c r="G148" s="85"/>
      <c r="H148" s="85"/>
    </row>
    <row r="149" spans="1:8" ht="12">
      <c r="A149" s="47" t="s">
        <v>80</v>
      </c>
      <c r="B149" s="56" t="s">
        <v>359</v>
      </c>
      <c r="C149" s="57" t="s">
        <v>76</v>
      </c>
      <c r="D149" s="93" t="s">
        <v>66</v>
      </c>
      <c r="E149" s="97"/>
      <c r="F149" s="95"/>
      <c r="G149" s="85"/>
      <c r="H149" s="85"/>
    </row>
    <row r="150" spans="1:8" ht="25.5" customHeight="1">
      <c r="A150" s="47" t="s">
        <v>82</v>
      </c>
      <c r="B150" s="56" t="s">
        <v>266</v>
      </c>
      <c r="C150" s="57">
        <v>5</v>
      </c>
      <c r="D150" s="93" t="s">
        <v>66</v>
      </c>
      <c r="E150" s="97"/>
      <c r="F150" s="95"/>
      <c r="G150" s="85"/>
      <c r="H150" s="85"/>
    </row>
    <row r="151" spans="1:8" ht="12">
      <c r="A151" s="47" t="s">
        <v>84</v>
      </c>
      <c r="B151" s="56" t="s">
        <v>280</v>
      </c>
      <c r="C151" s="57">
        <v>1</v>
      </c>
      <c r="D151" s="93" t="s">
        <v>66</v>
      </c>
      <c r="E151" s="97"/>
      <c r="F151" s="95"/>
      <c r="G151" s="85"/>
      <c r="H151" s="85"/>
    </row>
    <row r="152" spans="1:8" ht="12">
      <c r="A152" s="47" t="s">
        <v>125</v>
      </c>
      <c r="B152" s="56" t="s">
        <v>357</v>
      </c>
      <c r="C152" s="57">
        <v>1</v>
      </c>
      <c r="D152" s="93" t="s">
        <v>66</v>
      </c>
      <c r="E152" s="97"/>
      <c r="F152" s="95"/>
      <c r="G152" s="85"/>
      <c r="H152" s="85"/>
    </row>
    <row r="153" spans="1:8" ht="12">
      <c r="A153" s="47" t="s">
        <v>126</v>
      </c>
      <c r="B153" s="56" t="s">
        <v>170</v>
      </c>
      <c r="C153" s="57">
        <v>1</v>
      </c>
      <c r="D153" s="93" t="s">
        <v>66</v>
      </c>
      <c r="E153" s="97"/>
      <c r="F153" s="95"/>
      <c r="G153" s="85"/>
      <c r="H153" s="85"/>
    </row>
    <row r="154" spans="1:8" ht="12">
      <c r="A154" s="47" t="s">
        <v>128</v>
      </c>
      <c r="B154" s="56" t="s">
        <v>304</v>
      </c>
      <c r="C154" s="57">
        <v>1</v>
      </c>
      <c r="D154" s="93" t="s">
        <v>66</v>
      </c>
      <c r="E154" s="97"/>
      <c r="F154" s="95"/>
      <c r="G154" s="85"/>
      <c r="H154" s="85"/>
    </row>
    <row r="155" spans="1:8" ht="24">
      <c r="A155" s="47">
        <v>19</v>
      </c>
      <c r="B155" s="41" t="s">
        <v>123</v>
      </c>
      <c r="C155" s="57">
        <v>1</v>
      </c>
      <c r="D155" s="93" t="s">
        <v>66</v>
      </c>
      <c r="E155" s="97"/>
      <c r="F155" s="95"/>
      <c r="G155" s="85"/>
      <c r="H155" s="85"/>
    </row>
    <row r="156" spans="1:8" ht="18" customHeight="1">
      <c r="A156" s="47">
        <v>20</v>
      </c>
      <c r="B156" s="44" t="s">
        <v>81</v>
      </c>
      <c r="C156" s="57">
        <v>1</v>
      </c>
      <c r="D156" s="93" t="s">
        <v>66</v>
      </c>
      <c r="E156" s="97"/>
      <c r="F156" s="95"/>
      <c r="G156" s="85"/>
      <c r="H156" s="85"/>
    </row>
    <row r="157" spans="1:8" ht="141.75" customHeight="1">
      <c r="A157" s="47">
        <v>21</v>
      </c>
      <c r="B157" s="56" t="s">
        <v>360</v>
      </c>
      <c r="C157" s="57">
        <v>1</v>
      </c>
      <c r="D157" s="93" t="s">
        <v>66</v>
      </c>
      <c r="E157" s="97"/>
      <c r="F157" s="95"/>
      <c r="G157" s="85"/>
      <c r="H157" s="85"/>
    </row>
    <row r="158" spans="1:8" ht="89.25" customHeight="1">
      <c r="A158" s="25"/>
      <c r="B158" s="115" t="s">
        <v>380</v>
      </c>
      <c r="C158" s="115"/>
      <c r="D158" s="115"/>
      <c r="E158" s="115"/>
      <c r="F158" s="115"/>
      <c r="G158" s="115"/>
      <c r="H158" s="115"/>
    </row>
  </sheetData>
  <sheetProtection/>
  <mergeCells count="7">
    <mergeCell ref="B158:H158"/>
    <mergeCell ref="A1:B1"/>
    <mergeCell ref="B34:H34"/>
    <mergeCell ref="B70:H70"/>
    <mergeCell ref="B104:H104"/>
    <mergeCell ref="B130:H130"/>
    <mergeCell ref="F1:H1"/>
  </mergeCells>
  <printOptions/>
  <pageMargins left="0.31496062992125984" right="0.11811023622047245" top="1.141732283464567" bottom="1.141732283464567" header="0.7480314960629921" footer="0.7480314960629921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Dorota Bochenek</cp:lastModifiedBy>
  <cp:lastPrinted>2020-03-16T08:34:26Z</cp:lastPrinted>
  <dcterms:created xsi:type="dcterms:W3CDTF">2019-05-23T11:29:08Z</dcterms:created>
  <dcterms:modified xsi:type="dcterms:W3CDTF">2020-03-16T08:35:11Z</dcterms:modified>
  <cp:category/>
  <cp:version/>
  <cp:contentType/>
  <cp:contentStatus/>
</cp:coreProperties>
</file>