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matys\Documents\2021\124 - odczynniki\1.Publikacja\"/>
    </mc:Choice>
  </mc:AlternateContent>
  <bookViews>
    <workbookView xWindow="0" yWindow="0" windowWidth="28695" windowHeight="11445" tabRatio="894"/>
  </bookViews>
  <sheets>
    <sheet name="Formularz oferty" sheetId="1" r:id="rId1"/>
    <sheet name="Arkusz cenowy" sheetId="102" r:id="rId2"/>
    <sheet name="wymagania graniczne" sheetId="100" r:id="rId3"/>
  </sheets>
  <definedNames>
    <definedName name="_xlnm.Print_Area" localSheetId="1">'Arkusz cenowy'!$A$1:$I$40</definedName>
    <definedName name="_xlnm.Print_Area" localSheetId="0">'Formularz oferty'!$A$1:$D$51</definedName>
    <definedName name="_xlnm.Print_Area" localSheetId="2">'wymagania graniczne'!$A$1:$F$55</definedName>
  </definedNames>
  <calcPr calcId="162913"/>
</workbook>
</file>

<file path=xl/calcChain.xml><?xml version="1.0" encoding="utf-8"?>
<calcChain xmlns="http://schemas.openxmlformats.org/spreadsheetml/2006/main">
  <c r="I32" i="102" l="1"/>
  <c r="F36" i="102"/>
  <c r="I27" i="102" l="1"/>
  <c r="B20" i="1" s="1"/>
  <c r="B1" i="102" l="1"/>
  <c r="B1" i="100"/>
</calcChain>
</file>

<file path=xl/sharedStrings.xml><?xml version="1.0" encoding="utf-8"?>
<sst xmlns="http://schemas.openxmlformats.org/spreadsheetml/2006/main" count="167" uniqueCount="142">
  <si>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</si>
  <si>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</si>
  <si>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</si>
  <si>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</si>
  <si>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</si>
  <si>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</si>
  <si>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Osoby które będą zawierały umowę ze strony Wykonawcy:</t>
  </si>
  <si>
    <t>Osoba(y)  odpowiedzialna za realizację umowy ze strony Wykonawcy</t>
  </si>
  <si>
    <t>Nr konta bankowego do rozliczeń pomiędzy Zamawiającym a Wykonawcy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</si>
  <si>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</si>
  <si>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</si>
  <si>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</si>
  <si>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</si>
  <si>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</si>
  <si>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</si>
  <si>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</si>
  <si>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</si>
  <si>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</si>
  <si>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</si>
  <si>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</si>
  <si>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faks</t>
  </si>
  <si>
    <t>email</t>
  </si>
  <si>
    <t>FORMULARZ OFERTY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</si>
  <si>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</si>
  <si>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</si>
  <si>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</si>
  <si>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</si>
  <si>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</si>
  <si>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</si>
  <si>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</si>
  <si>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</si>
  <si>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</si>
  <si>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</si>
  <si>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</si>
  <si>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</si>
  <si>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Oświadczamy, że termin płatności wynosi: do 60 dni.</t>
  </si>
  <si>
    <t>Oświadczamy, że zapoznaliśmy się ze specyfikacją warunków zamówienia wraz z jej załącznikami i nie wnosimy do niej zastrzeżeń oraz, że zdobyliśmy konieczne informacje do przygotowania oferty.</t>
  </si>
  <si>
    <t>Oświadczamy, że oferujemy realizację przedmiotu zamówienia zgodnie z zasadami określonymi w specyfikacji warunków zamówienia wraz z załącznikami.</t>
  </si>
  <si>
    <t>Oświadczamy, że jesteśmy związani niniejszą ofertą przez okres podany w specyfikacji warunków zamówienia.</t>
  </si>
  <si>
    <t>(dostawa produktów i czynsz dzierżawny)</t>
  </si>
  <si>
    <t>Załącznik nr …….. do umowy</t>
  </si>
  <si>
    <t>Arkusz cenowy</t>
  </si>
  <si>
    <t>Przedmiot zamówienia</t>
  </si>
  <si>
    <t>Szczegółowy arkusz cenowy</t>
  </si>
  <si>
    <t>Dostawa produktów:</t>
  </si>
  <si>
    <t>Lp.</t>
  </si>
  <si>
    <t>Ilość</t>
  </si>
  <si>
    <t>Nazwa oferowanego produktu;
Producent</t>
  </si>
  <si>
    <t>Numer katalogowy</t>
  </si>
  <si>
    <t>Oferowana ilość*</t>
  </si>
  <si>
    <t>Oferowana wielkość produktu**</t>
  </si>
  <si>
    <t>Razem:</t>
  </si>
  <si>
    <t>*Przez oferowaną ilość należy rozumieć ilość opakowań stanowiących jedną całość, koniecznych do wykonania przedmiotu zamówienia. W przypadku, gdy iloraz ilości określonej przez Zamawiającego do ilości sztuk stanowiących jedno zaoferowane opakowanie nie jest liczbą całkowitą należy zaoferować ilość zaokrągloną do pełnych opakowań.
**Przez oferowaną wielkość produktu należy rozumieć sposób konfekcjonowania produktu tj. ilość sztuk/oznaczeń stanowiących jedno opakowanie zbiorcze, będące przedmiotem wyceny.
***Przez cenę jednostkową brutto należy rozumieć cenę za opakowanie stanowiące jedną całość, mogące być przedmiotem dostawy.</t>
  </si>
  <si>
    <t>Dzierżawa aparatów:</t>
  </si>
  <si>
    <t>Przedmiot dzierżawy</t>
  </si>
  <si>
    <t>Koszt zużycia energi elektrycznej:</t>
  </si>
  <si>
    <t>Moc oferowanego aparatu w watach [W]</t>
  </si>
  <si>
    <t>Założony czas pracy aparatu w godzinach [h]</t>
  </si>
  <si>
    <t>Przyjęty koszt 1 kWh [zł]</t>
  </si>
  <si>
    <t>Koszt zużycia energii elektrycznej</t>
  </si>
  <si>
    <t>Załącznik nr 1 do SWZ</t>
  </si>
  <si>
    <t>Oferujemy wykonanie całego przedmiotu zamówienia za cenę:</t>
  </si>
  <si>
    <t>Oświadczamy, że jesteśmy *:</t>
  </si>
  <si>
    <t xml:space="preserve">
 




</t>
  </si>
  <si>
    <t>*zaznaczyć właściwe</t>
  </si>
  <si>
    <t>Załącznik nr 1a do SWZ</t>
  </si>
  <si>
    <t>Załącznik nr 1b do SWZ</t>
  </si>
  <si>
    <t>Opis wymagań granicznych</t>
  </si>
  <si>
    <t>Zamawiający wymaga zaoferowania wszystkich odczynników, odczynników dodatkowych, kalibratorów, kontroli i materiałów zużywalnych koniecznych do wykonania przedmiotu zamówienia, w tym do wykonania oznaczeń/badań wymienionych w tabeli powyżej z zastrzeżeniem, że wymóg ten nie dotyczy elementów podstawowego wyposażenia laboratoryjnego jak pipety laboratoryjne, końcówki do tych pipet oraz ezy, o ile nie są dla nich specyfikowane szczególne wymagania Wykonawcy.</t>
  </si>
  <si>
    <t>36 miesięcy</t>
  </si>
  <si>
    <t>Wymagania graniczne</t>
  </si>
  <si>
    <t>Parametr</t>
  </si>
  <si>
    <t>Dwustronna komunikacja analizatorów z laboratoryjnym systemem informatycznym funkcjonujący w Zakładzie Diagnostyki Laboratoryjnej Szpitala Uniwersyteckiego (LSI)</t>
  </si>
  <si>
    <t>Wszelkie koszty związane z integracją pomiędzy analizatorami a LSI ponosi Wykonawca.</t>
  </si>
  <si>
    <t>Świadczenie przez Wykonawcę asysty technicznej integracji w ramach której Wykonawca zobowiązany jest do:</t>
  </si>
  <si>
    <t>Obsługa serwisowa systemu integracji w trybie 24/7 tj. przez 24 godziny na dobę i 365 dni w roku w zakresie: przyjęcia zgłoszenia, wskazania osoby prowadzącej, daty i godziny planowanego usunięcia usterki, zamknięcia zgłoszenia. Możliwość zgłaszania awarii systemu za pośrednictwem systemu HelpDesk Wykonawcy oraz telefonicznie</t>
  </si>
  <si>
    <t>Dostarczenie dokumentacji technicznej i procedur eksploatacyjnych dot. integracji.</t>
  </si>
  <si>
    <t>Możliwość konfiguracji analizatorów wraz z integracją w rozbudowanej strukturze organizacyjnej – wiele pracowni w wielu lokalizacjach.</t>
  </si>
  <si>
    <t>Potwierdzenie spełnienia (należy wpisać Tak lub Nie)*</t>
  </si>
  <si>
    <t>13.</t>
  </si>
  <si>
    <t xml:space="preserve">Oświadczamy, że zamówienie będziemy wykonywać do czasu wyczerpania kwoty wynagrodzenia umownego, jednak nie dłużej niż przez 36 miesięcy od daty zawarcia umowy.
</t>
  </si>
  <si>
    <r>
      <t xml:space="preserve">Oświadczam, że wybór niniejszej oferty będzie prowadził do powstania u Zamawiającego obowiązku podatkowego zgodnie z przepisami o podatku od towarów i usług w zakresie*: 
………………………………………………………………………………………………………...........................................................
</t>
    </r>
    <r>
      <rPr>
        <i/>
        <sz val="11"/>
        <color theme="1"/>
        <rFont val="Garamond"/>
        <family val="1"/>
        <charset val="238"/>
      </rPr>
      <t>*Należy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  </r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</si>
  <si>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color theme="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</si>
  <si>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r>
      <t>*</t>
    </r>
    <r>
      <rPr>
        <sz val="10"/>
        <color theme="1"/>
        <rFont val="Garamond"/>
        <family val="1"/>
        <charset val="238"/>
      </rPr>
      <t xml:space="preserve"> Niespełnienie któregokolwiek z wymagań granicznych przedstawionych w tabeli powyżej spowoduje odrzucenie oferty</t>
    </r>
  </si>
  <si>
    <r>
      <t xml:space="preserve">Parametr wymagany </t>
    </r>
    <r>
      <rPr>
        <i/>
        <sz val="10"/>
        <color theme="1"/>
        <rFont val="Garamond"/>
        <family val="1"/>
        <charset val="238"/>
      </rPr>
      <t>(nie wypełniać)</t>
    </r>
  </si>
  <si>
    <r>
      <t>a.</t>
    </r>
    <r>
      <rPr>
        <sz val="7"/>
        <color theme="1"/>
        <rFont val="Garamond"/>
        <family val="1"/>
        <charset val="238"/>
      </rPr>
      <t xml:space="preserve">     </t>
    </r>
    <r>
      <rPr>
        <sz val="10"/>
        <color theme="1"/>
        <rFont val="Garamond"/>
        <family val="1"/>
        <charset val="238"/>
      </rPr>
      <t>Podłączenie, obsługa przyjęcia zlecenia i dystrybucji wyniku.</t>
    </r>
  </si>
  <si>
    <r>
      <t>b.</t>
    </r>
    <r>
      <rPr>
        <sz val="7"/>
        <color theme="1"/>
        <rFont val="Garamond"/>
        <family val="1"/>
        <charset val="238"/>
      </rPr>
      <t xml:space="preserve">     </t>
    </r>
    <r>
      <rPr>
        <sz val="10"/>
        <color theme="1"/>
        <rFont val="Garamond"/>
        <family val="1"/>
        <charset val="238"/>
      </rPr>
      <t>Dostarczenie (jeżeli to konieczne) interfejsów wymiany danych oraz (jeżeli to konieczne) licencji na ich użytkowanie.</t>
    </r>
  </si>
  <si>
    <r>
      <t xml:space="preserve">Dostarczone analizatory muszą być podłączone do LSI bezpośrednio lub z wykorzystaniem serwera pośredniczącego </t>
    </r>
    <r>
      <rPr>
        <i/>
        <sz val="10"/>
        <color theme="1"/>
        <rFont val="Garamond"/>
        <family val="1"/>
        <charset val="238"/>
      </rPr>
      <t>middleware.</t>
    </r>
  </si>
  <si>
    <r>
      <t xml:space="preserve">W przypadku wykorzystania serwera pośredniczącego </t>
    </r>
    <r>
      <rPr>
        <i/>
        <sz val="10"/>
        <color theme="1"/>
        <rFont val="Garamond"/>
        <family val="1"/>
        <charset val="238"/>
      </rPr>
      <t>middleware</t>
    </r>
    <r>
      <rPr>
        <sz val="10"/>
        <color theme="1"/>
        <rFont val="Garamond"/>
        <family val="1"/>
        <charset val="238"/>
      </rPr>
      <t xml:space="preserve"> konieczność jego dostawy i konfiguracji (serwer fizyczny z UPS lub serwer wirtualny uruchomiony na platformie VMWare Zamawiajacego).</t>
    </r>
  </si>
  <si>
    <r>
      <t>a)</t>
    </r>
    <r>
      <rPr>
        <sz val="7"/>
        <color theme="1"/>
        <rFont val="Garamond"/>
        <family val="1"/>
        <charset val="238"/>
      </rPr>
      <t xml:space="preserve">    </t>
    </r>
    <r>
      <rPr>
        <sz val="10"/>
        <color theme="1"/>
        <rFont val="Garamond"/>
        <family val="1"/>
        <charset val="238"/>
      </rPr>
      <t>usuwania błędów;</t>
    </r>
  </si>
  <si>
    <r>
      <t>b)</t>
    </r>
    <r>
      <rPr>
        <sz val="7"/>
        <color theme="1"/>
        <rFont val="Garamond"/>
        <family val="1"/>
        <charset val="238"/>
      </rPr>
      <t xml:space="preserve">    </t>
    </r>
    <r>
      <rPr>
        <sz val="10"/>
        <color theme="1"/>
        <rFont val="Garamond"/>
        <family val="1"/>
        <charset val="238"/>
      </rPr>
      <t>dostosowywania oprogramowania do zmieniających się przepisów prawnych;</t>
    </r>
  </si>
  <si>
    <r>
      <t>c)</t>
    </r>
    <r>
      <rPr>
        <sz val="7"/>
        <color theme="1"/>
        <rFont val="Garamond"/>
        <family val="1"/>
        <charset val="238"/>
      </rPr>
      <t xml:space="preserve">    </t>
    </r>
    <r>
      <rPr>
        <sz val="10"/>
        <color theme="1"/>
        <rFont val="Garamond"/>
        <family val="1"/>
        <charset val="238"/>
      </rPr>
      <t>konsultacji w zakresie dostarczonego systemu;</t>
    </r>
  </si>
  <si>
    <r>
      <t>d)</t>
    </r>
    <r>
      <rPr>
        <sz val="7"/>
        <color theme="1"/>
        <rFont val="Garamond"/>
        <family val="1"/>
        <charset val="238"/>
      </rPr>
      <t xml:space="preserve">    </t>
    </r>
    <r>
      <rPr>
        <sz val="10"/>
        <color theme="1"/>
        <rFont val="Garamond"/>
        <family val="1"/>
        <charset val="238"/>
      </rPr>
      <t>instalacji niezbędnych dla prawidłowego funkcjonowania systemu poprawek do zainstalowanej wersji oprogramowania;</t>
    </r>
  </si>
  <si>
    <r>
      <t>a)</t>
    </r>
    <r>
      <rPr>
        <sz val="7"/>
        <color theme="1"/>
        <rFont val="Garamond"/>
        <family val="1"/>
        <charset val="238"/>
      </rPr>
      <t xml:space="preserve">    </t>
    </r>
    <r>
      <rPr>
        <sz val="10"/>
        <color theme="1"/>
        <rFont val="Garamond"/>
        <family val="1"/>
        <charset val="238"/>
      </rPr>
      <t>Podział błędów na kategorie</t>
    </r>
  </si>
  <si>
    <r>
      <t>a.</t>
    </r>
    <r>
      <rPr>
        <sz val="7"/>
        <color theme="1"/>
        <rFont val="Garamond"/>
        <family val="1"/>
        <charset val="238"/>
      </rPr>
      <t xml:space="preserve">     </t>
    </r>
    <r>
      <rPr>
        <sz val="10"/>
        <color theme="1"/>
        <rFont val="Garamond"/>
        <family val="1"/>
        <charset val="238"/>
      </rPr>
      <t>Krytyczny – niemożliwa praca w systemie;</t>
    </r>
  </si>
  <si>
    <r>
      <t>b.</t>
    </r>
    <r>
      <rPr>
        <sz val="7"/>
        <color theme="1"/>
        <rFont val="Garamond"/>
        <family val="1"/>
        <charset val="238"/>
      </rPr>
      <t xml:space="preserve">     </t>
    </r>
    <r>
      <rPr>
        <sz val="10"/>
        <color theme="1"/>
        <rFont val="Garamond"/>
        <family val="1"/>
        <charset val="238"/>
      </rPr>
      <t>Pilny – utrudniający, ograniczający pracę w systemie;</t>
    </r>
  </si>
  <si>
    <r>
      <t>c.</t>
    </r>
    <r>
      <rPr>
        <sz val="7"/>
        <color theme="1"/>
        <rFont val="Garamond"/>
        <family val="1"/>
        <charset val="238"/>
      </rPr>
      <t xml:space="preserve">     </t>
    </r>
    <r>
      <rPr>
        <sz val="10"/>
        <color theme="1"/>
        <rFont val="Garamond"/>
        <family val="1"/>
        <charset val="238"/>
      </rPr>
      <t>Zwykły – nie mający istotnego wpływu na  bieżącą pracę;</t>
    </r>
  </si>
  <si>
    <r>
      <t>b)</t>
    </r>
    <r>
      <rPr>
        <sz val="7"/>
        <color theme="1"/>
        <rFont val="Garamond"/>
        <family val="1"/>
        <charset val="238"/>
      </rPr>
      <t xml:space="preserve">    </t>
    </r>
    <r>
      <rPr>
        <sz val="10"/>
        <color theme="1"/>
        <rFont val="Garamond"/>
        <family val="1"/>
        <charset val="238"/>
      </rPr>
      <t>Różne czasy reakcji i usunięcia błędu w zależności od kategorii błędu</t>
    </r>
  </si>
  <si>
    <r>
      <t>a.</t>
    </r>
    <r>
      <rPr>
        <sz val="7"/>
        <color theme="1"/>
        <rFont val="Garamond"/>
        <family val="1"/>
        <charset val="238"/>
      </rPr>
      <t xml:space="preserve">     </t>
    </r>
    <r>
      <rPr>
        <sz val="10"/>
        <color theme="1"/>
        <rFont val="Garamond"/>
        <family val="1"/>
        <charset val="238"/>
      </rPr>
      <t>Krytyczny – reakcja 1 h od moment zgłoszenia, usunięcie błędu do 4 h</t>
    </r>
  </si>
  <si>
    <r>
      <t>b.</t>
    </r>
    <r>
      <rPr>
        <sz val="7"/>
        <color theme="1"/>
        <rFont val="Garamond"/>
        <family val="1"/>
        <charset val="238"/>
      </rPr>
      <t xml:space="preserve">     </t>
    </r>
    <r>
      <rPr>
        <sz val="10"/>
        <color theme="1"/>
        <rFont val="Garamond"/>
        <family val="1"/>
        <charset val="238"/>
      </rPr>
      <t>Pilny – reakcja 12 h od moment zgłoszenia, usunięcie błędu do 48 h</t>
    </r>
  </si>
  <si>
    <r>
      <t>c.</t>
    </r>
    <r>
      <rPr>
        <sz val="7"/>
        <color theme="1"/>
        <rFont val="Garamond"/>
        <family val="1"/>
        <charset val="238"/>
      </rPr>
      <t xml:space="preserve">     </t>
    </r>
    <r>
      <rPr>
        <sz val="10"/>
        <color theme="1"/>
        <rFont val="Garamond"/>
        <family val="1"/>
        <charset val="238"/>
      </rPr>
      <t>Zwykły- – reakcja 72 h od moment zgłoszenia, usunięcie błędu do 14 dni</t>
    </r>
  </si>
  <si>
    <r>
      <rPr>
        <b/>
        <sz val="16"/>
        <color theme="1"/>
        <rFont val="Garamond"/>
        <family val="1"/>
        <charset val="238"/>
      </rPr>
      <t xml:space="preserve">* </t>
    </r>
    <r>
      <rPr>
        <sz val="10"/>
        <color theme="1"/>
        <rFont val="Garamond"/>
        <family val="1"/>
        <charset val="238"/>
      </rPr>
      <t>Niespełnienie któregokolwiek z wymagań granicznych przedstawionych w tabeli powyżej spowoduje odrzucenie oferty</t>
    </r>
  </si>
  <si>
    <t xml:space="preserve">mikroprzedsiębiorstwem 
małym przedsiębiorstwem 
średnim przedsiębiorstwem
jednoosobową działalnością gospodarczą 
osobą fizyczną nieprowadzącą działalności gospodarczej
inny rodzaj (w tym duże przedsiębiorstwo)
</t>
  </si>
  <si>
    <t>DFP.271.124.2021.AM</t>
  </si>
  <si>
    <t>^ jeżeli wybór oferty będzie prowadził do powstania u Zamawiającego obowiązku podatkowego, zgodnie z przepisami o podatku od towarów i usług, należy podać cenę netto.</t>
  </si>
  <si>
    <r>
      <t>Cena brutto</t>
    </r>
    <r>
      <rPr>
        <b/>
        <sz val="11"/>
        <color rgb="FF00B050"/>
        <rFont val="Garamond"/>
        <family val="1"/>
        <charset val="238"/>
      </rPr>
      <t>^</t>
    </r>
    <r>
      <rPr>
        <b/>
        <sz val="11"/>
        <color theme="1"/>
        <rFont val="Garamond"/>
        <family val="1"/>
        <charset val="238"/>
      </rPr>
      <t>:</t>
    </r>
  </si>
  <si>
    <t>Dostawa odczynników, kontroli, materiałów eksploatacyjnych i zużywalnych wraz z dzierżawą analizatora</t>
  </si>
  <si>
    <t>Analizator (tromboelastometr) - 1 sztuka</t>
  </si>
  <si>
    <t>Dzierżawa:</t>
  </si>
  <si>
    <t>Dostawa odczynników, kontroli i wszystkich materiałów eksploatacyjnych i zużywalnych, koniecznych do oznaczania parametrów układu krzepnięcia metodą tromboelastometryczną</t>
  </si>
  <si>
    <t>j.m.</t>
  </si>
  <si>
    <t>Nazwa handlowa / Typ
Producent
dzierżawionego aparatu</t>
  </si>
  <si>
    <t>Rok produkcji 
dzierżawionego analizatora</t>
  </si>
  <si>
    <t>miesięcy</t>
  </si>
  <si>
    <t>Szacunkowa ilość łącznie wykonanych oznaczeń
(kontroli + kalibracji + badań pacjentów )
w okresie  36 miesięcy</t>
  </si>
  <si>
    <t>Czynsz dzierżawny brutto^ (za 36 m-ce)</t>
  </si>
  <si>
    <t>Czynsz dzierżawny brutto^ za 1 miesiąc</t>
  </si>
  <si>
    <t>Cena brutto^ oferowanej ilości</t>
  </si>
  <si>
    <t>Cena jednostkowa brutto***^</t>
  </si>
  <si>
    <t>Parametry wymagane analizatora</t>
  </si>
  <si>
    <t>Optyczno-mechaniczny system detekcji powstawania skrzepu wysoce odporny na wstrząsy i wibracje mechaniczne</t>
  </si>
  <si>
    <t>Możliwość wykonania 4 testów równolegle w tym samym czasie dla jednego pacjenta</t>
  </si>
  <si>
    <t>System pracujący w oparciu o jednorazowe kasety</t>
  </si>
  <si>
    <t>Praca z probówkami systemu zamkniętego wielu producentów</t>
  </si>
  <si>
    <t>Komora pomiarowa termostatowana do temperatury 37 C , zapewniająca dokładność i porównywalność pomiarów</t>
  </si>
  <si>
    <t>Możliwość obserwacji i kontroli pomiarów na ekranie monitora w czasie rzeczywistym,</t>
  </si>
  <si>
    <t>Prezentacja krzywej graficznej wyników pomiarów właściwości wiskoelastycznych skrzepu krwi pełnej pacjenta w odniesieniu do krzywej standardowej jak i do wykonanych wcześniej badań tego samego pacjenta</t>
  </si>
  <si>
    <t>Sterowanie i analiza przy wykorzystaniu komputera wbudowanego w aparat oraz monitora kolorowego typu touch screen o przekątnej ekranu min 17”</t>
  </si>
  <si>
    <t>Możliwość wpięcia do laboratoryjnego systemu informatycznego LIS/szpitalnego systemy informatycznego HIS</t>
  </si>
  <si>
    <t>Automatyczne zaznaczanie na ekranie wyników pomiarowych
wykraczających poza zakres norm umożliwiające określenie zaburzeń w układzie krzepnięcia</t>
  </si>
  <si>
    <t>Parametry wymagane odczynników</t>
  </si>
  <si>
    <t>Odczynniki gotowe do użycia dostarczane w dedykowanych kartridżach, umożliwiające wykonanie badania z jednego kartridża</t>
  </si>
  <si>
    <t>Możliwość kontroli urządzenia i odczynników poprzez przeprowadzenie badań kontrolnych na dostarczanych preparatach ludzkiego osocza</t>
  </si>
  <si>
    <t>Użycie odczynników według odpowiedniego algorytmu pomiarowego umożliwia wykrycie bądź wykluczenie hiperfibrynolizy</t>
  </si>
  <si>
    <t>Użycie odczynników według odpowiedniego algorytmu pomiarowego umożliwia określenie niedoboru lub zaburzeń w polimeryzacji fibryny</t>
  </si>
  <si>
    <t>Użycie odczynników według odpowiedniego algorytmu pomiarowego umożliwia określenie zaburzeń krzepnięcia u pacjentów, którym podawana była heparyna (poprzez wyeliminowanie działania heparyny)</t>
  </si>
  <si>
    <t>Użycie odczynników według odpowiedniego algorytmu pomiarowego umożliwia określenie zaburzeń w układzie krzepnięcia zewnątrzpochodnym i wewnątrzpochodnym</t>
  </si>
  <si>
    <t xml:space="preserve">WYMAGANIA W ZAKRESIE ZAGADNIEŃ INFORMATYCZNYCHodnośnie sprzętu </t>
  </si>
  <si>
    <t>1000 oznaczeń</t>
  </si>
  <si>
    <t>Oświadczamy, że oferowane przez nas odczynniki są dopuszczone do obrotu i używania na terenie Polski na zasadach określonych w ustawie o wyrobach medycznych. Materiały zużywalne nie są wyrobami medycznymi.. Jednocześnie oświadczamy, że na każdorazowe wezwanie Zamawiającego przedstawimy dokumenty dopuszczające do obrotu i używania na terenie Polski.</t>
  </si>
  <si>
    <t>Oświadczamy, że oferowane przez nas odczynniki oraz analizator posiadają certyfikaty CE IVD.</t>
  </si>
  <si>
    <t>Aparat typu point of care – całkowicie automatyczny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</si>
</sst>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5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16"/>
      <color theme="1"/>
      <name val="Garamond"/>
      <family val="1"/>
      <charset val="238"/>
    </font>
    <font>
      <i/>
      <sz val="10"/>
      <color theme="1"/>
      <name val="Garamond"/>
      <family val="1"/>
      <charset val="238"/>
    </font>
    <font>
      <sz val="7"/>
      <color theme="1"/>
      <name val="Garamond"/>
      <family val="1"/>
      <charset val="238"/>
    </font>
    <font>
      <sz val="11"/>
      <color rgb="FF00B050"/>
      <name val="Garamond"/>
      <family val="1"/>
      <charset val="238"/>
    </font>
    <font>
      <b/>
      <sz val="11"/>
      <color rgb="FF00B050"/>
      <name val="Garamond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Arial CE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19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4" fillId="0" borderId="0"/>
    <xf numFmtId="0" fontId="5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5" fontId="5" fillId="0" borderId="0" applyFill="0" applyBorder="0" applyAlignment="0" applyProtection="0"/>
    <xf numFmtId="0" fontId="9" fillId="9" borderId="5" applyNumberFormat="0" applyAlignment="0" applyProtection="0"/>
    <xf numFmtId="0" fontId="10" fillId="22" borderId="6" applyNumberFormat="0" applyAlignment="0" applyProtection="0"/>
    <xf numFmtId="0" fontId="11" fillId="6" borderId="0" applyNumberFormat="0" applyBorder="0" applyAlignment="0" applyProtection="0"/>
    <xf numFmtId="166" fontId="5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" fillId="0" borderId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43" fontId="4" fillId="0" borderId="0" applyFont="0" applyFill="0" applyBorder="0" applyAlignment="0" applyProtection="0"/>
    <xf numFmtId="166" fontId="5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" fillId="0" borderId="0"/>
    <xf numFmtId="0" fontId="13" fillId="0" borderId="0" applyNumberFormat="0" applyFill="0" applyBorder="0" applyProtection="0">
      <alignment vertical="top" wrapText="1"/>
    </xf>
    <xf numFmtId="0" fontId="1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23" borderId="8" applyNumberFormat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5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2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4" fillId="0" borderId="0"/>
    <xf numFmtId="0" fontId="5" fillId="0" borderId="0"/>
    <xf numFmtId="0" fontId="4" fillId="0" borderId="0"/>
    <xf numFmtId="0" fontId="12" fillId="0" borderId="0"/>
    <xf numFmtId="0" fontId="27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2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22" borderId="5" applyNumberFormat="0" applyAlignment="0" applyProtection="0"/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9" fillId="0" borderId="0"/>
    <xf numFmtId="0" fontId="30" fillId="0" borderId="12" applyNumberFormat="0" applyFill="0" applyAlignment="0" applyProtection="0"/>
    <xf numFmtId="167" fontId="12" fillId="0" borderId="0"/>
    <xf numFmtId="165" fontId="5" fillId="0" borderId="0" applyBorder="0" applyProtection="0"/>
    <xf numFmtId="0" fontId="31" fillId="0" borderId="0" applyNumberFormat="0" applyFill="0" applyBorder="0" applyAlignment="0" applyProtection="0"/>
    <xf numFmtId="0" fontId="32" fillId="24" borderId="0" applyBorder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25" borderId="13" applyNumberFormat="0" applyFont="0" applyAlignment="0" applyProtection="0"/>
    <xf numFmtId="165" fontId="5" fillId="0" borderId="0" applyFill="0" applyBorder="0" applyAlignment="0" applyProtection="0"/>
    <xf numFmtId="44" fontId="4" fillId="0" borderId="0" applyFont="0" applyFill="0" applyBorder="0" applyAlignment="0" applyProtection="0"/>
    <xf numFmtId="165" fontId="5" fillId="0" borderId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5" fillId="0" borderId="0" applyFill="0" applyBorder="0" applyAlignment="0" applyProtection="0"/>
    <xf numFmtId="44" fontId="2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35" fillId="5" borderId="0" applyNumberFormat="0" applyBorder="0" applyAlignment="0" applyProtection="0"/>
    <xf numFmtId="0" fontId="4" fillId="0" borderId="0"/>
    <xf numFmtId="43" fontId="2" fillId="0" borderId="0" applyFont="0" applyFill="0" applyBorder="0" applyAlignment="0" applyProtection="0"/>
  </cellStyleXfs>
  <cellXfs count="208">
    <xf numFmtId="0" fontId="0" fillId="0" borderId="0" xfId="0"/>
    <xf numFmtId="0" fontId="36" fillId="0" borderId="0" xfId="0" applyFont="1" applyFill="1" applyAlignment="1" applyProtection="1">
      <alignment vertical="top" wrapText="1"/>
      <protection locked="0"/>
    </xf>
    <xf numFmtId="0" fontId="36" fillId="0" borderId="0" xfId="0" applyFont="1" applyFill="1" applyAlignment="1" applyProtection="1">
      <alignment horizontal="left" vertical="top"/>
      <protection locked="0"/>
    </xf>
    <xf numFmtId="0" fontId="36" fillId="0" borderId="0" xfId="0" applyFont="1" applyFill="1" applyAlignment="1" applyProtection="1">
      <alignment horizontal="left" vertical="top" wrapText="1"/>
      <protection locked="0"/>
    </xf>
    <xf numFmtId="9" fontId="36" fillId="0" borderId="0" xfId="0" applyNumberFormat="1" applyFont="1" applyFill="1" applyAlignment="1" applyProtection="1">
      <alignment horizontal="left" vertical="top" wrapText="1"/>
      <protection locked="0"/>
    </xf>
    <xf numFmtId="0" fontId="36" fillId="0" borderId="0" xfId="0" applyFont="1" applyFill="1" applyAlignment="1" applyProtection="1">
      <alignment horizontal="right" vertical="top"/>
      <protection locked="0"/>
    </xf>
    <xf numFmtId="0" fontId="37" fillId="0" borderId="0" xfId="0" applyFont="1" applyFill="1" applyBorder="1" applyAlignment="1" applyProtection="1">
      <alignment horizontal="left" vertical="top"/>
      <protection locked="0"/>
    </xf>
    <xf numFmtId="0" fontId="36" fillId="0" borderId="0" xfId="0" applyFont="1" applyFill="1" applyBorder="1" applyAlignment="1" applyProtection="1">
      <alignment horizontal="left" vertical="top" wrapText="1"/>
      <protection locked="0"/>
    </xf>
    <xf numFmtId="44" fontId="36" fillId="0" borderId="0" xfId="0" applyNumberFormat="1" applyFont="1" applyFill="1" applyBorder="1" applyAlignment="1" applyProtection="1">
      <alignment horizontal="right" vertical="top" wrapText="1"/>
      <protection locked="0"/>
    </xf>
    <xf numFmtId="0" fontId="37" fillId="0" borderId="0" xfId="0" applyFont="1" applyFill="1" applyAlignment="1" applyProtection="1">
      <alignment horizontal="right" vertical="top" wrapText="1"/>
      <protection locked="0"/>
    </xf>
    <xf numFmtId="0" fontId="36" fillId="0" borderId="0" xfId="0" applyFont="1" applyFill="1" applyBorder="1" applyAlignment="1" applyProtection="1">
      <alignment horizontal="right" vertical="top" wrapText="1"/>
      <protection locked="0"/>
    </xf>
    <xf numFmtId="0" fontId="36" fillId="2" borderId="0" xfId="0" applyFont="1" applyFill="1" applyAlignment="1" applyProtection="1">
      <alignment horizontal="left" vertical="top" wrapText="1"/>
      <protection locked="0"/>
    </xf>
    <xf numFmtId="0" fontId="37" fillId="0" borderId="0" xfId="0" applyFont="1" applyFill="1" applyAlignment="1" applyProtection="1">
      <alignment horizontal="center" vertical="center" wrapText="1"/>
      <protection locked="0"/>
    </xf>
    <xf numFmtId="0" fontId="37" fillId="0" borderId="15" xfId="0" applyFont="1" applyBorder="1" applyAlignment="1">
      <alignment horizontal="center" vertical="top" wrapText="1"/>
    </xf>
    <xf numFmtId="0" fontId="36" fillId="0" borderId="0" xfId="0" applyFont="1"/>
    <xf numFmtId="0" fontId="37" fillId="27" borderId="17" xfId="0" applyFont="1" applyFill="1" applyBorder="1" applyAlignment="1">
      <alignment horizontal="center" vertical="center" wrapText="1"/>
    </xf>
    <xf numFmtId="164" fontId="37" fillId="27" borderId="3" xfId="51" applyNumberFormat="1" applyFont="1" applyFill="1" applyBorder="1" applyAlignment="1">
      <alignment horizontal="center" vertical="center" wrapText="1"/>
    </xf>
    <xf numFmtId="0" fontId="37" fillId="27" borderId="17" xfId="0" applyFont="1" applyFill="1" applyBorder="1" applyAlignment="1" applyProtection="1">
      <alignment horizontal="center" vertical="center" wrapText="1"/>
      <protection locked="0"/>
    </xf>
    <xf numFmtId="49" fontId="36" fillId="0" borderId="17" xfId="0" applyNumberFormat="1" applyFont="1" applyFill="1" applyBorder="1" applyAlignment="1" applyProtection="1">
      <alignment horizontal="left" vertical="top" wrapText="1"/>
    </xf>
    <xf numFmtId="3" fontId="36" fillId="0" borderId="3" xfId="0" applyNumberFormat="1" applyFont="1" applyFill="1" applyBorder="1" applyAlignment="1" applyProtection="1">
      <alignment horizontal="center" vertical="top" wrapText="1"/>
    </xf>
    <xf numFmtId="49" fontId="36" fillId="0" borderId="17" xfId="0" applyNumberFormat="1" applyFont="1" applyFill="1" applyBorder="1" applyAlignment="1" applyProtection="1">
      <alignment horizontal="left" vertical="top" wrapText="1"/>
      <protection locked="0"/>
    </xf>
    <xf numFmtId="49" fontId="36" fillId="0" borderId="17" xfId="0" applyNumberFormat="1" applyFont="1" applyFill="1" applyBorder="1" applyAlignment="1" applyProtection="1">
      <alignment horizontal="center" vertical="top" wrapText="1"/>
      <protection locked="0"/>
    </xf>
    <xf numFmtId="44" fontId="36" fillId="0" borderId="17" xfId="0" applyNumberFormat="1" applyFont="1" applyFill="1" applyBorder="1" applyAlignment="1" applyProtection="1">
      <alignment horizontal="center" vertical="top" wrapText="1" shrinkToFit="1"/>
      <protection locked="0"/>
    </xf>
    <xf numFmtId="44" fontId="36" fillId="0" borderId="17" xfId="0" applyNumberFormat="1" applyFont="1" applyFill="1" applyBorder="1" applyAlignment="1">
      <alignment horizontal="left" vertical="top" wrapText="1"/>
    </xf>
    <xf numFmtId="44" fontId="36" fillId="0" borderId="14" xfId="0" applyNumberFormat="1" applyFont="1" applyFill="1" applyBorder="1" applyAlignment="1">
      <alignment horizontal="left" vertical="top" wrapText="1"/>
    </xf>
    <xf numFmtId="0" fontId="36" fillId="0" borderId="0" xfId="0" applyFont="1" applyFill="1" applyBorder="1" applyAlignment="1" applyProtection="1">
      <alignment vertical="center" wrapText="1"/>
      <protection locked="0"/>
    </xf>
    <xf numFmtId="1" fontId="36" fillId="0" borderId="0" xfId="0" applyNumberFormat="1" applyFont="1" applyFill="1" applyAlignment="1" applyProtection="1">
      <alignment horizontal="left" vertical="top" wrapText="1"/>
      <protection locked="0"/>
    </xf>
    <xf numFmtId="44" fontId="36" fillId="0" borderId="0" xfId="0" applyNumberFormat="1" applyFont="1" applyFill="1" applyBorder="1" applyAlignment="1">
      <alignment horizontal="left" vertical="top" wrapText="1"/>
    </xf>
    <xf numFmtId="0" fontId="37" fillId="0" borderId="0" xfId="0" applyFont="1" applyFill="1" applyBorder="1" applyAlignment="1" applyProtection="1">
      <alignment horizontal="left" vertical="top" wrapText="1"/>
      <protection locked="0"/>
    </xf>
    <xf numFmtId="0" fontId="37" fillId="0" borderId="0" xfId="0" applyFont="1" applyFill="1" applyAlignment="1" applyProtection="1">
      <alignment horizontal="left" vertical="top" wrapText="1"/>
      <protection locked="0"/>
    </xf>
    <xf numFmtId="0" fontId="36" fillId="0" borderId="0" xfId="0" applyFont="1" applyFill="1" applyAlignment="1" applyProtection="1">
      <alignment horizontal="right" vertical="top" wrapText="1"/>
      <protection locked="0"/>
    </xf>
    <xf numFmtId="3" fontId="36" fillId="0" borderId="0" xfId="0" applyNumberFormat="1" applyFont="1" applyFill="1" applyBorder="1" applyAlignment="1" applyProtection="1">
      <alignment horizontal="right" vertical="top"/>
      <protection locked="0"/>
    </xf>
    <xf numFmtId="0" fontId="37" fillId="0" borderId="0" xfId="0" applyFont="1" applyFill="1" applyBorder="1" applyAlignment="1" applyProtection="1">
      <alignment horizontal="center" vertical="top"/>
      <protection locked="0"/>
    </xf>
    <xf numFmtId="3" fontId="36" fillId="0" borderId="0" xfId="0" applyNumberFormat="1" applyFont="1" applyFill="1" applyBorder="1" applyAlignment="1" applyProtection="1">
      <alignment horizontal="left" vertical="top" wrapText="1"/>
      <protection locked="0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3" fontId="37" fillId="0" borderId="0" xfId="0" applyNumberFormat="1" applyFont="1" applyFill="1" applyBorder="1" applyAlignment="1" applyProtection="1">
      <alignment horizontal="left" vertical="top" wrapText="1"/>
      <protection locked="0"/>
    </xf>
    <xf numFmtId="3" fontId="36" fillId="0" borderId="0" xfId="0" applyNumberFormat="1" applyFont="1" applyFill="1" applyAlignment="1" applyProtection="1">
      <alignment horizontal="left" vertical="top" wrapText="1"/>
      <protection locked="0"/>
    </xf>
    <xf numFmtId="0" fontId="36" fillId="0" borderId="0" xfId="0" applyFont="1" applyBorder="1" applyAlignment="1">
      <alignment horizontal="left" vertical="top" wrapText="1"/>
    </xf>
    <xf numFmtId="0" fontId="36" fillId="0" borderId="0" xfId="0" applyFont="1" applyFill="1" applyBorder="1" applyAlignment="1" applyProtection="1">
      <alignment horizontal="left" vertical="top" wrapText="1"/>
    </xf>
    <xf numFmtId="44" fontId="38" fillId="0" borderId="0" xfId="0" applyNumberFormat="1" applyFont="1" applyBorder="1" applyAlignment="1">
      <alignment horizontal="left" vertical="center" wrapText="1"/>
    </xf>
    <xf numFmtId="0" fontId="36" fillId="0" borderId="0" xfId="0" applyFont="1" applyFill="1" applyAlignment="1" applyProtection="1">
      <alignment horizontal="center" vertical="top" wrapText="1"/>
      <protection locked="0"/>
    </xf>
    <xf numFmtId="49" fontId="36" fillId="0" borderId="0" xfId="0" applyNumberFormat="1" applyFont="1" applyFill="1" applyBorder="1" applyAlignment="1" applyProtection="1">
      <alignment horizontal="center" vertical="top" wrapText="1"/>
      <protection locked="0"/>
    </xf>
    <xf numFmtId="0" fontId="39" fillId="0" borderId="0" xfId="0" applyNumberFormat="1" applyFont="1" applyFill="1" applyBorder="1" applyAlignment="1" applyProtection="1">
      <alignment horizontal="justify" vertical="top" wrapText="1"/>
      <protection locked="0"/>
    </xf>
    <xf numFmtId="0" fontId="39" fillId="0" borderId="0" xfId="0" applyNumberFormat="1" applyFont="1" applyFill="1" applyBorder="1" applyAlignment="1" applyProtection="1">
      <alignment horizontal="right" vertical="top" wrapText="1"/>
      <protection locked="0"/>
    </xf>
    <xf numFmtId="0" fontId="40" fillId="0" borderId="0" xfId="0" applyNumberFormat="1" applyFont="1" applyFill="1" applyBorder="1" applyAlignment="1" applyProtection="1">
      <alignment horizontal="justify" vertical="top" wrapText="1"/>
      <protection locked="0"/>
    </xf>
    <xf numFmtId="0" fontId="36" fillId="0" borderId="0" xfId="0" applyFont="1" applyFill="1" applyBorder="1" applyAlignment="1" applyProtection="1">
      <alignment horizontal="center" vertical="top"/>
      <protection locked="0"/>
    </xf>
    <xf numFmtId="0" fontId="36" fillId="0" borderId="0" xfId="0" applyFont="1" applyFill="1" applyBorder="1" applyAlignment="1" applyProtection="1">
      <alignment horizontal="left" vertical="top"/>
      <protection locked="0"/>
    </xf>
    <xf numFmtId="0" fontId="36" fillId="0" borderId="0" xfId="0" applyFont="1" applyFill="1" applyBorder="1" applyAlignment="1" applyProtection="1">
      <alignment horizontal="center" vertical="top" wrapText="1"/>
      <protection locked="0"/>
    </xf>
    <xf numFmtId="3" fontId="36" fillId="0" borderId="0" xfId="0" applyNumberFormat="1" applyFont="1" applyFill="1" applyBorder="1" applyAlignment="1" applyProtection="1">
      <alignment horizontal="right" vertical="top" wrapText="1"/>
      <protection locked="0"/>
    </xf>
    <xf numFmtId="49" fontId="36" fillId="0" borderId="0" xfId="0" applyNumberFormat="1" applyFont="1" applyFill="1" applyAlignment="1" applyProtection="1">
      <alignment horizontal="left" vertical="top" wrapText="1"/>
      <protection locked="0"/>
    </xf>
    <xf numFmtId="49" fontId="36" fillId="0" borderId="1" xfId="0" applyNumberFormat="1" applyFont="1" applyFill="1" applyBorder="1" applyAlignment="1" applyProtection="1">
      <alignment horizontal="left" vertical="top" wrapText="1"/>
      <protection locked="0"/>
    </xf>
    <xf numFmtId="49" fontId="36" fillId="0" borderId="2" xfId="0" applyNumberFormat="1" applyFont="1" applyFill="1" applyBorder="1" applyAlignment="1" applyProtection="1">
      <alignment horizontal="left" vertical="top" wrapText="1"/>
      <protection locked="0"/>
    </xf>
    <xf numFmtId="3" fontId="36" fillId="0" borderId="1" xfId="0" applyNumberFormat="1" applyFont="1" applyFill="1" applyBorder="1" applyAlignment="1" applyProtection="1">
      <alignment horizontal="right" vertical="top" wrapText="1"/>
      <protection locked="0"/>
    </xf>
    <xf numFmtId="49" fontId="37" fillId="0" borderId="1" xfId="0" applyNumberFormat="1" applyFont="1" applyFill="1" applyBorder="1" applyAlignment="1" applyProtection="1">
      <alignment horizontal="left" vertical="top" wrapText="1"/>
      <protection locked="0"/>
    </xf>
    <xf numFmtId="3" fontId="37" fillId="0" borderId="1" xfId="0" applyNumberFormat="1" applyFont="1" applyFill="1" applyBorder="1" applyAlignment="1" applyProtection="1">
      <alignment horizontal="right" vertical="top" wrapText="1"/>
      <protection locked="0"/>
    </xf>
    <xf numFmtId="0" fontId="41" fillId="27" borderId="17" xfId="0" applyFont="1" applyFill="1" applyBorder="1" applyAlignment="1" applyProtection="1">
      <alignment horizontal="center" vertical="center" wrapText="1"/>
      <protection locked="0"/>
    </xf>
    <xf numFmtId="0" fontId="42" fillId="27" borderId="17" xfId="0" applyFont="1" applyFill="1" applyBorder="1" applyAlignment="1" applyProtection="1">
      <alignment horizontal="center" vertical="center" wrapText="1"/>
      <protection locked="0"/>
    </xf>
    <xf numFmtId="164" fontId="41" fillId="27" borderId="17" xfId="218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>
      <alignment horizontal="center" vertical="center" wrapText="1"/>
    </xf>
    <xf numFmtId="44" fontId="36" fillId="2" borderId="0" xfId="0" applyNumberFormat="1" applyFont="1" applyFill="1" applyBorder="1" applyAlignment="1" applyProtection="1">
      <alignment horizontal="left" vertical="top" wrapText="1"/>
      <protection locked="0"/>
    </xf>
    <xf numFmtId="0" fontId="41" fillId="26" borderId="17" xfId="0" applyFont="1" applyFill="1" applyBorder="1" applyAlignment="1" applyProtection="1">
      <alignment horizontal="center" vertical="center" wrapText="1"/>
      <protection locked="0"/>
    </xf>
    <xf numFmtId="0" fontId="41" fillId="0" borderId="17" xfId="0" applyFont="1" applyFill="1" applyBorder="1" applyAlignment="1">
      <alignment horizontal="center" vertical="center"/>
    </xf>
    <xf numFmtId="0" fontId="41" fillId="26" borderId="0" xfId="0" applyFont="1" applyFill="1" applyBorder="1" applyAlignment="1" applyProtection="1">
      <alignment horizontal="center" vertical="center" wrapText="1"/>
      <protection locked="0"/>
    </xf>
    <xf numFmtId="0" fontId="41" fillId="0" borderId="0" xfId="217" applyFont="1" applyFill="1" applyBorder="1" applyAlignment="1">
      <alignment vertical="center" wrapText="1"/>
    </xf>
    <xf numFmtId="3" fontId="41" fillId="0" borderId="0" xfId="51" applyNumberFormat="1" applyFont="1" applyFill="1" applyBorder="1" applyAlignment="1" applyProtection="1">
      <alignment horizontal="center" vertical="center"/>
    </xf>
    <xf numFmtId="49" fontId="36" fillId="26" borderId="17" xfId="0" applyNumberFormat="1" applyFont="1" applyFill="1" applyBorder="1" applyAlignment="1" applyProtection="1">
      <alignment vertical="center" wrapText="1"/>
    </xf>
    <xf numFmtId="0" fontId="36" fillId="0" borderId="0" xfId="0" applyFont="1" applyFill="1" applyBorder="1" applyAlignment="1">
      <alignment horizontal="left" vertical="top" wrapText="1"/>
    </xf>
    <xf numFmtId="2" fontId="36" fillId="0" borderId="0" xfId="0" applyNumberFormat="1" applyFont="1" applyFill="1" applyBorder="1" applyAlignment="1">
      <alignment horizontal="center" vertical="top" wrapText="1"/>
    </xf>
    <xf numFmtId="0" fontId="37" fillId="30" borderId="17" xfId="0" applyFont="1" applyFill="1" applyBorder="1" applyAlignment="1" applyProtection="1">
      <alignment horizontal="center" vertical="center" wrapText="1"/>
      <protection locked="0"/>
    </xf>
    <xf numFmtId="1" fontId="37" fillId="30" borderId="17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7" xfId="0" applyFont="1" applyFill="1" applyBorder="1" applyAlignment="1" applyProtection="1">
      <alignment horizontal="center" vertical="center" wrapText="1"/>
      <protection locked="0"/>
    </xf>
    <xf numFmtId="49" fontId="36" fillId="0" borderId="0" xfId="0" applyNumberFormat="1" applyFont="1" applyFill="1" applyBorder="1" applyAlignment="1" applyProtection="1">
      <alignment horizontal="right" vertical="center" wrapText="1"/>
    </xf>
    <xf numFmtId="1" fontId="3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Border="1" applyAlignment="1" applyProtection="1">
      <alignment horizontal="center" vertical="center" wrapText="1"/>
      <protection locked="0"/>
    </xf>
    <xf numFmtId="1" fontId="36" fillId="0" borderId="0" xfId="0" applyNumberFormat="1" applyFont="1" applyFill="1" applyBorder="1" applyAlignment="1" applyProtection="1">
      <alignment horizontal="left" vertical="top" wrapText="1"/>
      <protection locked="0"/>
    </xf>
    <xf numFmtId="3" fontId="3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Border="1" applyAlignment="1" applyProtection="1">
      <alignment horizontal="center" vertical="center" wrapText="1"/>
      <protection locked="0"/>
    </xf>
    <xf numFmtId="44" fontId="36" fillId="0" borderId="0" xfId="0" applyNumberFormat="1" applyFont="1" applyFill="1" applyBorder="1" applyAlignment="1" applyProtection="1">
      <alignment horizontal="left" vertical="top" wrapText="1"/>
      <protection locked="0"/>
    </xf>
    <xf numFmtId="0" fontId="37" fillId="0" borderId="0" xfId="0" applyFont="1" applyAlignment="1">
      <alignment horizontal="center" vertical="center"/>
    </xf>
    <xf numFmtId="0" fontId="41" fillId="0" borderId="0" xfId="0" applyFont="1"/>
    <xf numFmtId="0" fontId="36" fillId="27" borderId="24" xfId="0" applyFont="1" applyFill="1" applyBorder="1" applyAlignment="1">
      <alignment horizontal="center" vertical="center" wrapText="1"/>
    </xf>
    <xf numFmtId="0" fontId="37" fillId="27" borderId="20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vertical="center" wrapText="1"/>
    </xf>
    <xf numFmtId="0" fontId="36" fillId="0" borderId="31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17" xfId="0" applyFont="1" applyBorder="1" applyAlignment="1">
      <alignment vertical="center" wrapText="1"/>
    </xf>
    <xf numFmtId="0" fontId="36" fillId="0" borderId="23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vertical="center" wrapText="1"/>
    </xf>
    <xf numFmtId="0" fontId="42" fillId="27" borderId="24" xfId="0" applyFont="1" applyFill="1" applyBorder="1" applyAlignment="1">
      <alignment horizontal="center" vertical="center" wrapText="1"/>
    </xf>
    <xf numFmtId="0" fontId="37" fillId="27" borderId="25" xfId="0" applyFont="1" applyFill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1" fillId="0" borderId="17" xfId="0" applyFont="1" applyBorder="1" applyAlignment="1">
      <alignment horizontal="left" vertical="center" wrapText="1" indent="6"/>
    </xf>
    <xf numFmtId="0" fontId="41" fillId="0" borderId="30" xfId="0" applyFont="1" applyBorder="1" applyAlignment="1">
      <alignment horizontal="left" vertical="center" wrapText="1" indent="6"/>
    </xf>
    <xf numFmtId="0" fontId="41" fillId="0" borderId="40" xfId="0" applyFont="1" applyBorder="1" applyAlignment="1">
      <alignment horizontal="center" vertical="center" wrapText="1"/>
    </xf>
    <xf numFmtId="0" fontId="41" fillId="0" borderId="41" xfId="0" applyFont="1" applyBorder="1" applyAlignment="1">
      <alignment vertical="center" wrapText="1"/>
    </xf>
    <xf numFmtId="0" fontId="42" fillId="0" borderId="41" xfId="0" applyFont="1" applyBorder="1" applyAlignment="1">
      <alignment horizontal="center" vertical="center" wrapText="1"/>
    </xf>
    <xf numFmtId="0" fontId="42" fillId="0" borderId="42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left" vertical="center" wrapText="1" indent="4"/>
    </xf>
    <xf numFmtId="0" fontId="36" fillId="0" borderId="30" xfId="0" applyFont="1" applyBorder="1" applyAlignment="1">
      <alignment horizontal="left" vertical="center" wrapText="1" indent="4"/>
    </xf>
    <xf numFmtId="0" fontId="41" fillId="0" borderId="17" xfId="0" applyFont="1" applyBorder="1" applyAlignment="1">
      <alignment horizontal="left" vertical="center" wrapText="1" indent="8"/>
    </xf>
    <xf numFmtId="0" fontId="41" fillId="0" borderId="30" xfId="0" applyFont="1" applyBorder="1" applyAlignment="1">
      <alignment horizontal="left" vertical="center" wrapText="1" indent="8"/>
    </xf>
    <xf numFmtId="0" fontId="46" fillId="0" borderId="0" xfId="0" applyFont="1" applyFill="1" applyBorder="1" applyAlignment="1">
      <alignment horizontal="left" vertical="top" wrapText="1"/>
    </xf>
    <xf numFmtId="0" fontId="36" fillId="0" borderId="0" xfId="0" applyFont="1" applyFill="1" applyAlignment="1" applyProtection="1">
      <alignment horizontal="left" vertical="top" wrapText="1"/>
      <protection locked="0"/>
    </xf>
    <xf numFmtId="0" fontId="36" fillId="0" borderId="0" xfId="0" applyFont="1" applyFill="1" applyAlignment="1" applyProtection="1">
      <alignment horizontal="left" vertical="top" wrapText="1"/>
      <protection locked="0"/>
    </xf>
    <xf numFmtId="0" fontId="41" fillId="0" borderId="22" xfId="0" applyFont="1" applyBorder="1" applyAlignment="1">
      <alignment horizontal="center" vertical="center" wrapText="1"/>
    </xf>
    <xf numFmtId="0" fontId="48" fillId="27" borderId="46" xfId="0" applyFont="1" applyFill="1" applyBorder="1" applyAlignment="1">
      <alignment horizontal="center" vertical="center" wrapText="1"/>
    </xf>
    <xf numFmtId="0" fontId="37" fillId="28" borderId="46" xfId="0" applyFont="1" applyFill="1" applyBorder="1" applyAlignment="1">
      <alignment vertical="top" wrapText="1"/>
    </xf>
    <xf numFmtId="0" fontId="36" fillId="29" borderId="46" xfId="0" applyFont="1" applyFill="1" applyBorder="1" applyAlignment="1">
      <alignment vertical="top" wrapText="1"/>
    </xf>
    <xf numFmtId="0" fontId="37" fillId="28" borderId="46" xfId="0" applyFont="1" applyFill="1" applyBorder="1" applyAlignment="1">
      <alignment vertical="top"/>
    </xf>
    <xf numFmtId="0" fontId="37" fillId="28" borderId="46" xfId="0" applyFont="1" applyFill="1" applyBorder="1" applyAlignment="1">
      <alignment horizontal="left" vertical="top" wrapText="1"/>
    </xf>
    <xf numFmtId="0" fontId="37" fillId="28" borderId="46" xfId="0" applyFont="1" applyFill="1" applyBorder="1" applyAlignment="1">
      <alignment horizontal="center" vertical="top" wrapText="1"/>
    </xf>
    <xf numFmtId="0" fontId="36" fillId="28" borderId="46" xfId="0" applyFont="1" applyFill="1" applyBorder="1" applyAlignment="1">
      <alignment vertical="top"/>
    </xf>
    <xf numFmtId="2" fontId="36" fillId="29" borderId="46" xfId="0" applyNumberFormat="1" applyFont="1" applyFill="1" applyBorder="1" applyAlignment="1">
      <alignment horizontal="center" vertical="top" wrapText="1"/>
    </xf>
    <xf numFmtId="44" fontId="36" fillId="0" borderId="46" xfId="0" applyNumberFormat="1" applyFont="1" applyFill="1" applyBorder="1" applyAlignment="1">
      <alignment horizontal="left" vertical="top" wrapText="1"/>
    </xf>
    <xf numFmtId="0" fontId="41" fillId="0" borderId="49" xfId="0" applyFont="1" applyBorder="1" applyAlignment="1">
      <alignment horizontal="center" vertical="center" wrapText="1"/>
    </xf>
    <xf numFmtId="0" fontId="41" fillId="0" borderId="50" xfId="0" applyFont="1" applyBorder="1" applyAlignment="1">
      <alignment vertical="center" wrapText="1"/>
    </xf>
    <xf numFmtId="0" fontId="36" fillId="0" borderId="51" xfId="0" applyFont="1" applyBorder="1" applyAlignment="1">
      <alignment horizontal="center" vertical="center" wrapText="1"/>
    </xf>
    <xf numFmtId="0" fontId="41" fillId="0" borderId="46" xfId="0" applyFont="1" applyBorder="1" applyAlignment="1">
      <alignment vertical="center" wrapText="1"/>
    </xf>
    <xf numFmtId="0" fontId="36" fillId="0" borderId="0" xfId="0" applyFont="1" applyFill="1" applyBorder="1" applyAlignment="1">
      <alignment vertical="top" wrapText="1"/>
    </xf>
    <xf numFmtId="0" fontId="41" fillId="0" borderId="27" xfId="0" applyFont="1" applyBorder="1" applyAlignment="1">
      <alignment vertical="center" wrapText="1"/>
    </xf>
    <xf numFmtId="0" fontId="36" fillId="0" borderId="0" xfId="0" applyFont="1" applyFill="1" applyBorder="1" applyAlignment="1" applyProtection="1">
      <alignment horizontal="left" vertical="top" wrapText="1"/>
      <protection locked="0"/>
    </xf>
    <xf numFmtId="0" fontId="36" fillId="0" borderId="0" xfId="0" applyFont="1" applyFill="1" applyBorder="1" applyAlignment="1">
      <alignment horizontal="left" vertical="top" wrapText="1"/>
    </xf>
    <xf numFmtId="0" fontId="36" fillId="0" borderId="0" xfId="0" applyFont="1" applyFill="1" applyBorder="1" applyAlignment="1">
      <alignment vertical="top"/>
    </xf>
    <xf numFmtId="0" fontId="36" fillId="0" borderId="0" xfId="0" applyFont="1" applyFill="1" applyBorder="1" applyAlignment="1" applyProtection="1">
      <alignment horizontal="justify" vertical="top" wrapText="1"/>
      <protection locked="0"/>
    </xf>
    <xf numFmtId="0" fontId="36" fillId="0" borderId="0" xfId="0" applyFont="1" applyAlignment="1">
      <alignment horizontal="justify" vertical="top" wrapText="1"/>
    </xf>
    <xf numFmtId="0" fontId="36" fillId="0" borderId="0" xfId="0" applyFont="1" applyFill="1" applyAlignment="1" applyProtection="1">
      <alignment horizontal="justify" vertical="top" wrapText="1"/>
      <protection locked="0"/>
    </xf>
    <xf numFmtId="0" fontId="36" fillId="0" borderId="0" xfId="0" applyFont="1" applyFill="1" applyBorder="1" applyAlignment="1" applyProtection="1">
      <alignment horizontal="left" vertical="top" wrapText="1"/>
      <protection locked="0"/>
    </xf>
    <xf numFmtId="0" fontId="36" fillId="0" borderId="0" xfId="0" applyFont="1" applyFill="1" applyAlignment="1" applyProtection="1">
      <alignment horizontal="left" vertical="top" wrapText="1"/>
      <protection locked="0"/>
    </xf>
    <xf numFmtId="49" fontId="36" fillId="0" borderId="2" xfId="0" applyNumberFormat="1" applyFont="1" applyFill="1" applyBorder="1" applyAlignment="1" applyProtection="1">
      <alignment horizontal="left" vertical="top" wrapText="1"/>
      <protection locked="0"/>
    </xf>
    <xf numFmtId="49" fontId="36" fillId="0" borderId="4" xfId="0" applyNumberFormat="1" applyFont="1" applyFill="1" applyBorder="1" applyAlignment="1" applyProtection="1">
      <alignment horizontal="left" vertical="top" wrapText="1"/>
      <protection locked="0"/>
    </xf>
    <xf numFmtId="49" fontId="36" fillId="0" borderId="3" xfId="0" applyNumberFormat="1" applyFont="1" applyFill="1" applyBorder="1" applyAlignment="1" applyProtection="1">
      <alignment horizontal="left" vertical="top" wrapText="1"/>
      <protection locked="0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49" fontId="36" fillId="0" borderId="1" xfId="0" applyNumberFormat="1" applyFont="1" applyFill="1" applyBorder="1" applyAlignment="1" applyProtection="1">
      <alignment horizontal="left" vertical="top" wrapText="1"/>
      <protection locked="0"/>
    </xf>
    <xf numFmtId="49" fontId="37" fillId="0" borderId="2" xfId="0" applyNumberFormat="1" applyFont="1" applyFill="1" applyBorder="1" applyAlignment="1" applyProtection="1">
      <alignment horizontal="left" vertical="top" wrapText="1"/>
      <protection locked="0"/>
    </xf>
    <xf numFmtId="0" fontId="36" fillId="0" borderId="4" xfId="0" applyFont="1" applyFill="1" applyBorder="1" applyAlignment="1" applyProtection="1">
      <alignment horizontal="left" vertical="top" wrapText="1"/>
      <protection locked="0"/>
    </xf>
    <xf numFmtId="0" fontId="37" fillId="0" borderId="2" xfId="0" applyFont="1" applyFill="1" applyBorder="1" applyAlignment="1" applyProtection="1">
      <alignment horizontal="left" vertical="top" wrapText="1"/>
      <protection locked="0"/>
    </xf>
    <xf numFmtId="0" fontId="37" fillId="0" borderId="3" xfId="0" applyFont="1" applyFill="1" applyBorder="1" applyAlignment="1" applyProtection="1">
      <alignment horizontal="left" vertical="top" wrapText="1"/>
      <protection locked="0"/>
    </xf>
    <xf numFmtId="0" fontId="37" fillId="0" borderId="1" xfId="0" applyFont="1" applyFill="1" applyBorder="1" applyAlignment="1" applyProtection="1">
      <alignment horizontal="left" vertical="top" wrapText="1"/>
      <protection locked="0"/>
    </xf>
    <xf numFmtId="0" fontId="37" fillId="0" borderId="2" xfId="0" applyFont="1" applyFill="1" applyBorder="1" applyAlignment="1" applyProtection="1">
      <alignment horizontal="center" vertical="top" wrapText="1"/>
      <protection locked="0"/>
    </xf>
    <xf numFmtId="0" fontId="37" fillId="0" borderId="3" xfId="0" applyFont="1" applyFill="1" applyBorder="1" applyAlignment="1" applyProtection="1">
      <alignment horizontal="center" vertical="top" wrapText="1"/>
      <protection locked="0"/>
    </xf>
    <xf numFmtId="0" fontId="36" fillId="0" borderId="0" xfId="0" applyFont="1" applyFill="1" applyBorder="1" applyAlignment="1" applyProtection="1">
      <alignment horizontal="left" vertical="top" wrapText="1"/>
    </xf>
    <xf numFmtId="3" fontId="37" fillId="0" borderId="43" xfId="0" applyNumberFormat="1" applyFont="1" applyFill="1" applyBorder="1" applyAlignment="1" applyProtection="1">
      <alignment horizontal="left" vertical="top" wrapText="1"/>
      <protection locked="0"/>
    </xf>
    <xf numFmtId="3" fontId="37" fillId="0" borderId="45" xfId="0" applyNumberFormat="1" applyFont="1" applyFill="1" applyBorder="1" applyAlignment="1" applyProtection="1">
      <alignment horizontal="left" vertical="top" wrapText="1"/>
      <protection locked="0"/>
    </xf>
    <xf numFmtId="44" fontId="36" fillId="0" borderId="32" xfId="10" applyNumberFormat="1" applyFont="1" applyFill="1" applyBorder="1" applyAlignment="1" applyProtection="1">
      <alignment horizontal="left" vertical="center" wrapText="1"/>
      <protection locked="0"/>
    </xf>
    <xf numFmtId="44" fontId="36" fillId="0" borderId="34" xfId="10" applyNumberFormat="1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0" xfId="0" applyFont="1" applyFill="1" applyAlignment="1">
      <alignment vertical="top" wrapText="1"/>
    </xf>
    <xf numFmtId="0" fontId="39" fillId="0" borderId="0" xfId="0" applyNumberFormat="1" applyFont="1" applyFill="1" applyBorder="1" applyAlignment="1" applyProtection="1">
      <alignment horizontal="left" vertical="top" wrapText="1"/>
      <protection locked="0"/>
    </xf>
    <xf numFmtId="0" fontId="36" fillId="0" borderId="16" xfId="0" applyFont="1" applyFill="1" applyBorder="1" applyAlignment="1" applyProtection="1">
      <alignment vertical="center" wrapText="1"/>
      <protection locked="0"/>
    </xf>
    <xf numFmtId="0" fontId="36" fillId="0" borderId="0" xfId="0" applyFont="1" applyFill="1" applyAlignment="1" applyProtection="1">
      <alignment horizontal="right" vertical="top" wrapText="1"/>
      <protection locked="0"/>
    </xf>
    <xf numFmtId="0" fontId="37" fillId="0" borderId="0" xfId="0" applyFont="1" applyAlignment="1">
      <alignment horizontal="center" vertical="top" wrapText="1"/>
    </xf>
    <xf numFmtId="0" fontId="37" fillId="0" borderId="15" xfId="0" applyFont="1" applyBorder="1" applyAlignment="1">
      <alignment horizontal="left" vertical="top"/>
    </xf>
    <xf numFmtId="49" fontId="36" fillId="26" borderId="2" xfId="0" applyNumberFormat="1" applyFont="1" applyFill="1" applyBorder="1" applyAlignment="1" applyProtection="1">
      <alignment horizontal="right" vertical="center" wrapText="1"/>
    </xf>
    <xf numFmtId="49" fontId="36" fillId="26" borderId="4" xfId="0" applyNumberFormat="1" applyFont="1" applyFill="1" applyBorder="1" applyAlignment="1" applyProtection="1">
      <alignment horizontal="right" vertical="center" wrapText="1"/>
    </xf>
    <xf numFmtId="49" fontId="36" fillId="26" borderId="3" xfId="0" applyNumberFormat="1" applyFont="1" applyFill="1" applyBorder="1" applyAlignment="1" applyProtection="1">
      <alignment horizontal="right" vertical="center" wrapText="1"/>
    </xf>
    <xf numFmtId="0" fontId="42" fillId="0" borderId="47" xfId="0" applyFont="1" applyFill="1" applyBorder="1" applyAlignment="1" applyProtection="1">
      <alignment horizontal="left" vertical="top" wrapText="1"/>
      <protection locked="0"/>
    </xf>
    <xf numFmtId="0" fontId="42" fillId="0" borderId="48" xfId="0" applyFont="1" applyFill="1" applyBorder="1" applyAlignment="1" applyProtection="1">
      <alignment horizontal="left" vertical="top" wrapText="1"/>
      <protection locked="0"/>
    </xf>
    <xf numFmtId="0" fontId="37" fillId="0" borderId="15" xfId="0" applyFont="1" applyFill="1" applyBorder="1" applyAlignment="1" applyProtection="1">
      <alignment horizontal="left" vertical="top" wrapText="1"/>
      <protection locked="0"/>
    </xf>
    <xf numFmtId="0" fontId="48" fillId="27" borderId="46" xfId="0" applyFont="1" applyFill="1" applyBorder="1" applyAlignment="1">
      <alignment horizontal="center" vertical="center" wrapText="1"/>
    </xf>
    <xf numFmtId="0" fontId="49" fillId="27" borderId="46" xfId="0" applyFont="1" applyFill="1" applyBorder="1" applyAlignment="1">
      <alignment horizontal="center" vertical="center" wrapText="1"/>
    </xf>
    <xf numFmtId="0" fontId="36" fillId="29" borderId="46" xfId="0" applyFont="1" applyFill="1" applyBorder="1" applyAlignment="1">
      <alignment horizontal="center" vertical="top" wrapText="1"/>
    </xf>
    <xf numFmtId="0" fontId="37" fillId="0" borderId="0" xfId="0" applyFont="1" applyFill="1" applyAlignment="1" applyProtection="1">
      <alignment horizontal="left" vertical="top" wrapText="1"/>
      <protection locked="0"/>
    </xf>
    <xf numFmtId="0" fontId="36" fillId="0" borderId="0" xfId="0" applyFont="1" applyFill="1" applyBorder="1" applyAlignment="1">
      <alignment vertical="top"/>
    </xf>
    <xf numFmtId="0" fontId="36" fillId="0" borderId="0" xfId="0" applyFont="1" applyFill="1" applyBorder="1" applyAlignment="1">
      <alignment horizontal="left" vertical="top" wrapText="1"/>
    </xf>
    <xf numFmtId="0" fontId="36" fillId="0" borderId="0" xfId="0" applyFont="1" applyFill="1" applyBorder="1" applyAlignment="1">
      <alignment horizontal="left" vertical="top"/>
    </xf>
    <xf numFmtId="49" fontId="36" fillId="0" borderId="0" xfId="0" applyNumberFormat="1" applyFont="1" applyFill="1" applyBorder="1" applyAlignment="1" applyProtection="1">
      <alignment horizontal="right" vertical="center" wrapText="1"/>
    </xf>
    <xf numFmtId="0" fontId="37" fillId="0" borderId="0" xfId="0" applyFont="1" applyFill="1" applyBorder="1" applyAlignment="1" applyProtection="1">
      <alignment horizontal="left" vertical="top" wrapText="1"/>
      <protection locked="0"/>
    </xf>
    <xf numFmtId="2" fontId="36" fillId="0" borderId="0" xfId="0" applyNumberFormat="1" applyFont="1" applyFill="1" applyBorder="1" applyAlignment="1">
      <alignment horizontal="center" vertical="top" wrapText="1"/>
    </xf>
    <xf numFmtId="44" fontId="36" fillId="0" borderId="0" xfId="0" applyNumberFormat="1" applyFont="1" applyFill="1" applyBorder="1" applyAlignment="1">
      <alignment horizontal="left" vertical="top" wrapText="1"/>
    </xf>
    <xf numFmtId="0" fontId="37" fillId="27" borderId="21" xfId="0" applyFont="1" applyFill="1" applyBorder="1" applyAlignment="1">
      <alignment horizontal="center" vertical="center" wrapText="1"/>
    </xf>
    <xf numFmtId="0" fontId="37" fillId="27" borderId="35" xfId="0" applyFont="1" applyFill="1" applyBorder="1" applyAlignment="1">
      <alignment horizontal="center" vertical="center" wrapText="1"/>
    </xf>
    <xf numFmtId="0" fontId="37" fillId="27" borderId="36" xfId="0" applyFont="1" applyFill="1" applyBorder="1" applyAlignment="1">
      <alignment horizontal="center" vertical="center" wrapText="1"/>
    </xf>
    <xf numFmtId="0" fontId="43" fillId="0" borderId="32" xfId="0" applyFont="1" applyBorder="1" applyAlignment="1">
      <alignment horizontal="left" vertical="center" wrapText="1"/>
    </xf>
    <xf numFmtId="0" fontId="43" fillId="0" borderId="33" xfId="0" applyFont="1" applyBorder="1" applyAlignment="1">
      <alignment horizontal="left" vertical="center" wrapText="1"/>
    </xf>
    <xf numFmtId="0" fontId="43" fillId="0" borderId="34" xfId="0" applyFont="1" applyBorder="1" applyAlignment="1">
      <alignment horizontal="left" vertical="center" wrapText="1"/>
    </xf>
    <xf numFmtId="0" fontId="42" fillId="27" borderId="38" xfId="0" applyFont="1" applyFill="1" applyBorder="1" applyAlignment="1">
      <alignment horizontal="center" vertical="center" wrapText="1"/>
    </xf>
    <xf numFmtId="0" fontId="42" fillId="27" borderId="19" xfId="0" applyFont="1" applyFill="1" applyBorder="1" applyAlignment="1">
      <alignment horizontal="center" vertical="center" wrapText="1"/>
    </xf>
    <xf numFmtId="0" fontId="42" fillId="27" borderId="21" xfId="0" applyFont="1" applyFill="1" applyBorder="1" applyAlignment="1">
      <alignment horizontal="center" vertical="center" wrapText="1"/>
    </xf>
    <xf numFmtId="0" fontId="42" fillId="27" borderId="35" xfId="0" applyFont="1" applyFill="1" applyBorder="1" applyAlignment="1">
      <alignment horizontal="center" vertical="center" wrapText="1"/>
    </xf>
    <xf numFmtId="0" fontId="42" fillId="27" borderId="36" xfId="0" applyFont="1" applyFill="1" applyBorder="1" applyAlignment="1">
      <alignment horizontal="center" vertical="center" wrapText="1"/>
    </xf>
    <xf numFmtId="0" fontId="42" fillId="0" borderId="39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41" fillId="0" borderId="43" xfId="0" applyFont="1" applyFill="1" applyBorder="1" applyAlignment="1">
      <alignment horizontal="left" vertical="center"/>
    </xf>
    <xf numFmtId="0" fontId="41" fillId="0" borderId="44" xfId="0" applyFont="1" applyFill="1" applyBorder="1" applyAlignment="1">
      <alignment horizontal="left" vertical="center"/>
    </xf>
    <xf numFmtId="0" fontId="41" fillId="0" borderId="45" xfId="0" applyFont="1" applyFill="1" applyBorder="1" applyAlignment="1">
      <alignment horizontal="left" vertical="center"/>
    </xf>
    <xf numFmtId="0" fontId="41" fillId="0" borderId="26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49" fontId="36" fillId="0" borderId="0" xfId="0" applyNumberFormat="1" applyFont="1" applyFill="1" applyBorder="1" applyAlignment="1" applyProtection="1">
      <alignment vertical="top" wrapText="1"/>
      <protection locked="0"/>
    </xf>
    <xf numFmtId="0" fontId="41" fillId="0" borderId="17" xfId="0" applyFont="1" applyFill="1" applyBorder="1" applyAlignment="1">
      <alignment horizontal="left" vertical="center" wrapText="1"/>
    </xf>
    <xf numFmtId="3" fontId="41" fillId="26" borderId="17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17" xfId="0" applyFont="1" applyFill="1" applyBorder="1" applyAlignment="1">
      <alignment horizontal="center" vertical="center" wrapText="1"/>
    </xf>
    <xf numFmtId="0" fontId="41" fillId="0" borderId="17" xfId="217" applyFont="1" applyFill="1" applyBorder="1" applyAlignment="1">
      <alignment horizontal="left" vertical="center" wrapText="1"/>
    </xf>
    <xf numFmtId="0" fontId="36" fillId="28" borderId="46" xfId="0" applyFont="1" applyFill="1" applyBorder="1" applyAlignment="1">
      <alignment vertical="top" wrapText="1"/>
    </xf>
    <xf numFmtId="0" fontId="36" fillId="29" borderId="46" xfId="0" applyFont="1" applyFill="1" applyBorder="1" applyAlignment="1">
      <alignment horizontal="left" vertical="top" wrapText="1"/>
    </xf>
    <xf numFmtId="1" fontId="36" fillId="0" borderId="2" xfId="0" applyNumberFormat="1" applyFont="1" applyFill="1" applyBorder="1" applyAlignment="1" applyProtection="1">
      <alignment horizontal="left" vertical="center" wrapText="1"/>
      <protection locked="0"/>
    </xf>
    <xf numFmtId="2" fontId="36" fillId="0" borderId="17" xfId="0" applyNumberFormat="1" applyFont="1" applyFill="1" applyBorder="1" applyAlignment="1" applyProtection="1">
      <alignment horizontal="right" vertical="center" wrapText="1"/>
      <protection locked="0"/>
    </xf>
    <xf numFmtId="3" fontId="36" fillId="30" borderId="17" xfId="0" applyNumberFormat="1" applyFont="1" applyFill="1" applyBorder="1" applyAlignment="1" applyProtection="1">
      <alignment horizontal="center" vertical="center" wrapText="1"/>
      <protection locked="0"/>
    </xf>
    <xf numFmtId="0" fontId="36" fillId="30" borderId="17" xfId="0" applyFont="1" applyFill="1" applyBorder="1" applyAlignment="1" applyProtection="1">
      <alignment horizontal="center" vertical="center" wrapText="1"/>
      <protection locked="0"/>
    </xf>
    <xf numFmtId="44" fontId="36" fillId="30" borderId="17" xfId="0" applyNumberFormat="1" applyFont="1" applyFill="1" applyBorder="1" applyAlignment="1" applyProtection="1">
      <alignment horizontal="left" vertical="center" wrapText="1"/>
      <protection locked="0"/>
    </xf>
  </cellXfs>
  <cellStyles count="219">
    <cellStyle name="20% - akcent 1 2" xfId="16"/>
    <cellStyle name="20% - akcent 2 2" xfId="17"/>
    <cellStyle name="20% - akcent 3 2" xfId="18"/>
    <cellStyle name="20% - akcent 4 2" xfId="19"/>
    <cellStyle name="20% - akcent 5 2" xfId="20"/>
    <cellStyle name="20% - akcent 6 2" xfId="21"/>
    <cellStyle name="40% - akcent 1 2" xfId="22"/>
    <cellStyle name="40% - akcent 2 2" xfId="23"/>
    <cellStyle name="40% - akcent 3 2" xfId="24"/>
    <cellStyle name="40% - akcent 4 2" xfId="25"/>
    <cellStyle name="40% - akcent 5 2" xfId="26"/>
    <cellStyle name="40% - akcent 6 2" xfId="27"/>
    <cellStyle name="60% - akcent 1 2" xfId="28"/>
    <cellStyle name="60% - akcent 2 2" xfId="29"/>
    <cellStyle name="60% - akcent 3 2" xfId="30"/>
    <cellStyle name="60% - akcent 4 2" xfId="31"/>
    <cellStyle name="60% - akcent 5 2" xfId="32"/>
    <cellStyle name="60% - akcent 6 2" xfId="33"/>
    <cellStyle name="Akcent 1 2" xfId="34"/>
    <cellStyle name="Akcent 2 2" xfId="35"/>
    <cellStyle name="Akcent 3 2" xfId="36"/>
    <cellStyle name="Akcent 4 2" xfId="37"/>
    <cellStyle name="Akcent 5 2" xfId="38"/>
    <cellStyle name="Akcent 6 2" xfId="39"/>
    <cellStyle name="Currency 2" xfId="40"/>
    <cellStyle name="Dane wejściowe 2" xfId="41"/>
    <cellStyle name="Dane wyjściowe 2" xfId="42"/>
    <cellStyle name="Dobre 2" xfId="43"/>
    <cellStyle name="Dziesiętny" xfId="218" builtinId="3"/>
    <cellStyle name="Dziesiętny 2" xfId="1"/>
    <cellStyle name="Dziesiętny 2 2" xfId="45"/>
    <cellStyle name="Dziesiętny 2 3" xfId="46"/>
    <cellStyle name="Dziesiętny 2 3 2" xfId="47"/>
    <cellStyle name="Dziesiętny 2 4" xfId="48"/>
    <cellStyle name="Dziesiętny 2 5" xfId="49"/>
    <cellStyle name="Dziesiętny 2 6" xfId="44"/>
    <cellStyle name="Dziesiętny 3" xfId="2"/>
    <cellStyle name="Dziesiętny 3 2" xfId="51"/>
    <cellStyle name="Dziesiętny 3 3" xfId="52"/>
    <cellStyle name="Dziesiętny 3 3 2" xfId="53"/>
    <cellStyle name="Dziesiętny 3 4" xfId="54"/>
    <cellStyle name="Dziesiętny 3 5" xfId="50"/>
    <cellStyle name="Dziesiętny 4" xfId="55"/>
    <cellStyle name="Dziesiętny 4 2" xfId="56"/>
    <cellStyle name="Dziesiętny 4 2 2" xfId="57"/>
    <cellStyle name="Dziesiętny 4 3" xfId="58"/>
    <cellStyle name="Dziesiętny 5" xfId="59"/>
    <cellStyle name="Dziesiętny 5 2" xfId="60"/>
    <cellStyle name="Dziesiętny 5 2 2" xfId="61"/>
    <cellStyle name="Dziesiętny 6" xfId="62"/>
    <cellStyle name="Dziesiętny 6 2" xfId="63"/>
    <cellStyle name="Dziesiętny 6 2 2" xfId="64"/>
    <cellStyle name="Dziesiętny 6 2 3" xfId="65"/>
    <cellStyle name="Dziesiętny 7" xfId="66"/>
    <cellStyle name="Dziesiętny 8" xfId="67"/>
    <cellStyle name="Excel Built-in Normal" xfId="68"/>
    <cellStyle name="Excel Built-in Normal 2" xfId="69"/>
    <cellStyle name="Excel Built-in Normal 3" xfId="70"/>
    <cellStyle name="Hiperłącze 2" xfId="71"/>
    <cellStyle name="Hiperłącze 3" xfId="72"/>
    <cellStyle name="Hiperłącze 4" xfId="73"/>
    <cellStyle name="Komórka połączona 2" xfId="74"/>
    <cellStyle name="Komórka zaznaczona 2" xfId="75"/>
    <cellStyle name="Nagłówek 1 2" xfId="76"/>
    <cellStyle name="Nagłówek 2 2" xfId="77"/>
    <cellStyle name="Nagłówek 3 2" xfId="78"/>
    <cellStyle name="Nagłówek 4 2" xfId="79"/>
    <cellStyle name="Neutralne 2" xfId="80"/>
    <cellStyle name="Normal 2" xfId="81"/>
    <cellStyle name="Normal 2 2" xfId="82"/>
    <cellStyle name="Normal 3" xfId="83"/>
    <cellStyle name="Normal 3 2" xfId="84"/>
    <cellStyle name="Normal 3 3" xfId="85"/>
    <cellStyle name="Normal 3 3 2" xfId="86"/>
    <cellStyle name="Normal 4" xfId="87"/>
    <cellStyle name="Normal 4 2" xfId="88"/>
    <cellStyle name="Normal 4 3" xfId="89"/>
    <cellStyle name="Normal 4 4" xfId="90"/>
    <cellStyle name="Normal 5" xfId="91"/>
    <cellStyle name="Normal_PROF_ETH" xfId="92"/>
    <cellStyle name="Normalny" xfId="0" builtinId="0"/>
    <cellStyle name="Normalny 10" xfId="12"/>
    <cellStyle name="Normalny 10 2" xfId="93"/>
    <cellStyle name="Normalny 10 2 2" xfId="94"/>
    <cellStyle name="Normalny 10 2 3" xfId="95"/>
    <cellStyle name="Normalny 10 2 3 2" xfId="96"/>
    <cellStyle name="Normalny 10 2 4" xfId="97"/>
    <cellStyle name="Normalny 10 3" xfId="98"/>
    <cellStyle name="Normalny 10 4" xfId="99"/>
    <cellStyle name="Normalny 10 4 2" xfId="100"/>
    <cellStyle name="Normalny 10 4 3" xfId="101"/>
    <cellStyle name="Normalny 11" xfId="102"/>
    <cellStyle name="Normalny 11 2" xfId="103"/>
    <cellStyle name="Normalny 11 3" xfId="104"/>
    <cellStyle name="Normalny 11 4" xfId="105"/>
    <cellStyle name="Normalny 11 5" xfId="106"/>
    <cellStyle name="Normalny 11 6" xfId="107"/>
    <cellStyle name="Normalny 11 6 2" xfId="108"/>
    <cellStyle name="Normalny 11 6 3" xfId="109"/>
    <cellStyle name="Normalny 11 7" xfId="110"/>
    <cellStyle name="Normalny 12" xfId="14"/>
    <cellStyle name="Normalny 12 2" xfId="111"/>
    <cellStyle name="Normalny 12 3" xfId="112"/>
    <cellStyle name="Normalny 12 4" xfId="113"/>
    <cellStyle name="Normalny 12 5" xfId="114"/>
    <cellStyle name="Normalny 13" xfId="115"/>
    <cellStyle name="Normalny 13 2" xfId="116"/>
    <cellStyle name="Normalny 14" xfId="117"/>
    <cellStyle name="Normalny 14 2" xfId="118"/>
    <cellStyle name="Normalny 14 2 2" xfId="119"/>
    <cellStyle name="Normalny 14 2 3" xfId="120"/>
    <cellStyle name="Normalny 15" xfId="121"/>
    <cellStyle name="Normalny 15 2" xfId="122"/>
    <cellStyle name="Normalny 16" xfId="123"/>
    <cellStyle name="Normalny 16 2" xfId="124"/>
    <cellStyle name="Normalny 16 2 2" xfId="125"/>
    <cellStyle name="Normalny 16 3" xfId="126"/>
    <cellStyle name="Normalny 16 4" xfId="127"/>
    <cellStyle name="Normalny 17" xfId="128"/>
    <cellStyle name="Normalny 18" xfId="129"/>
    <cellStyle name="Normalny 19" xfId="130"/>
    <cellStyle name="Normalny 2" xfId="3"/>
    <cellStyle name="Normalny 2 2" xfId="4"/>
    <cellStyle name="Normalny 2 2 2" xfId="13"/>
    <cellStyle name="Normalny 2 2 3" xfId="133"/>
    <cellStyle name="Normalny 2 2 4" xfId="134"/>
    <cellStyle name="Normalny 2 2 5" xfId="132"/>
    <cellStyle name="Normalny 2 3" xfId="15"/>
    <cellStyle name="Normalny 2 4" xfId="135"/>
    <cellStyle name="Normalny 2 4 2" xfId="136"/>
    <cellStyle name="Normalny 2 5" xfId="137"/>
    <cellStyle name="Normalny 2 6" xfId="138"/>
    <cellStyle name="Normalny 2 7" xfId="139"/>
    <cellStyle name="Normalny 2 8" xfId="140"/>
    <cellStyle name="Normalny 2 8 2" xfId="141"/>
    <cellStyle name="Normalny 2 9" xfId="131"/>
    <cellStyle name="Normalny 20" xfId="142"/>
    <cellStyle name="Normalny 21" xfId="143"/>
    <cellStyle name="Normalny 3" xfId="5"/>
    <cellStyle name="Normalny 4" xfId="6"/>
    <cellStyle name="Normalny 4 2" xfId="145"/>
    <cellStyle name="Normalny 4 3" xfId="146"/>
    <cellStyle name="Normalny 4 3 2" xfId="147"/>
    <cellStyle name="Normalny 4 4" xfId="148"/>
    <cellStyle name="Normalny 4 5" xfId="144"/>
    <cellStyle name="Normalny 5" xfId="149"/>
    <cellStyle name="Normalny 5 2" xfId="150"/>
    <cellStyle name="Normalny 5 2 2" xfId="151"/>
    <cellStyle name="Normalny 5 3" xfId="152"/>
    <cellStyle name="Normalny 6" xfId="153"/>
    <cellStyle name="Normalny 6 2" xfId="7"/>
    <cellStyle name="Normalny 6 3" xfId="154"/>
    <cellStyle name="Normalny 6 3 2" xfId="155"/>
    <cellStyle name="Normalny 6 3 3" xfId="156"/>
    <cellStyle name="Normalny 6 4" xfId="157"/>
    <cellStyle name="Normalny 6 5" xfId="158"/>
    <cellStyle name="Normalny 6 6" xfId="159"/>
    <cellStyle name="Normalny 7" xfId="8"/>
    <cellStyle name="Normalny 7 2" xfId="161"/>
    <cellStyle name="Normalny 7 2 2" xfId="162"/>
    <cellStyle name="Normalny 7 2 2 2" xfId="163"/>
    <cellStyle name="Normalny 7 2 2 3" xfId="164"/>
    <cellStyle name="Normalny 7 2 3" xfId="165"/>
    <cellStyle name="Normalny 7 2 3 2" xfId="166"/>
    <cellStyle name="Normalny 7 2 3 3" xfId="167"/>
    <cellStyle name="Normalny 7 3" xfId="168"/>
    <cellStyle name="Normalny 7 4" xfId="169"/>
    <cellStyle name="Normalny 7 4 2" xfId="170"/>
    <cellStyle name="Normalny 7 4 3" xfId="171"/>
    <cellStyle name="Normalny 7 5" xfId="172"/>
    <cellStyle name="Normalny 7 6" xfId="160"/>
    <cellStyle name="Normalny 8" xfId="9"/>
    <cellStyle name="Normalny 8 2" xfId="173"/>
    <cellStyle name="Normalny 8 3" xfId="174"/>
    <cellStyle name="Normalny 9" xfId="175"/>
    <cellStyle name="Normalny 9 2" xfId="176"/>
    <cellStyle name="Normalny 9 2 2" xfId="177"/>
    <cellStyle name="Normalny 9 2 3" xfId="178"/>
    <cellStyle name="Normalny 9 3" xfId="179"/>
    <cellStyle name="Normalny 9 3 2" xfId="180"/>
    <cellStyle name="Normalny 9 3 3" xfId="181"/>
    <cellStyle name="Normalny_wycena płytki powtorki po konsul" xfId="217"/>
    <cellStyle name="Obliczenia 2" xfId="182"/>
    <cellStyle name="Procentowy 2" xfId="183"/>
    <cellStyle name="Procentowy 2 2" xfId="184"/>
    <cellStyle name="Procentowy 2 3" xfId="185"/>
    <cellStyle name="Procentowy 3" xfId="186"/>
    <cellStyle name="Standard_ICP_05_1500" xfId="187"/>
    <cellStyle name="Suma 2" xfId="188"/>
    <cellStyle name="TableStyleLight1" xfId="189"/>
    <cellStyle name="TableStyleLight1 2" xfId="190"/>
    <cellStyle name="Tekst objaśnienia 2" xfId="191"/>
    <cellStyle name="Tekst objaśnienia 3" xfId="192"/>
    <cellStyle name="Tekst ostrzeżenia 2" xfId="193"/>
    <cellStyle name="Tytuł 2" xfId="194"/>
    <cellStyle name="Uwaga 2" xfId="195"/>
    <cellStyle name="Walutowy" xfId="10" builtinId="4"/>
    <cellStyle name="Walutowy 2" xfId="11"/>
    <cellStyle name="Walutowy 2 2" xfId="197"/>
    <cellStyle name="Walutowy 2 3" xfId="198"/>
    <cellStyle name="Walutowy 2 4" xfId="199"/>
    <cellStyle name="Walutowy 2 5" xfId="196"/>
    <cellStyle name="Walutowy 3" xfId="200"/>
    <cellStyle name="Walutowy 3 2" xfId="201"/>
    <cellStyle name="Walutowy 3 2 2" xfId="202"/>
    <cellStyle name="Walutowy 3 3" xfId="203"/>
    <cellStyle name="Walutowy 4" xfId="204"/>
    <cellStyle name="Walutowy 4 2" xfId="205"/>
    <cellStyle name="Walutowy 4 3" xfId="206"/>
    <cellStyle name="Walutowy 4 4" xfId="207"/>
    <cellStyle name="Walutowy 4 5" xfId="208"/>
    <cellStyle name="Walutowy 5" xfId="209"/>
    <cellStyle name="Walutowy 5 2" xfId="210"/>
    <cellStyle name="Walutowy 6" xfId="211"/>
    <cellStyle name="Walutowy 6 2" xfId="212"/>
    <cellStyle name="Walutowy 6 2 2" xfId="213"/>
    <cellStyle name="Walutowy 6 2 3" xfId="214"/>
    <cellStyle name="Walutowy 7" xfId="215"/>
    <cellStyle name="Złe 2" xfId="2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  <pageSetUpPr fitToPage="1"/>
  </sheetPr>
  <dimension ref="A1:F53"/>
  <sheetViews>
    <sheetView showGridLines="0" tabSelected="1" view="pageBreakPreview" zoomScaleNormal="100" zoomScaleSheetLayoutView="100" zoomScalePageLayoutView="115" workbookViewId="0">
      <selection activeCell="G12" sqref="G12"/>
    </sheetView>
  </sheetViews>
  <sheetFormatPr defaultColWidth="9.140625" defaultRowHeight="15"/>
  <cols>
    <col min="1" max="1" width="4.140625" style="7" customWidth="1"/>
    <col min="2" max="2" width="19.140625" style="7" customWidth="1"/>
    <col min="3" max="3" width="50" style="7" customWidth="1"/>
    <col min="4" max="4" width="44.42578125" style="33" customWidth="1"/>
    <col min="5" max="5" width="12.28515625" style="7" customWidth="1"/>
    <col min="6" max="10" width="9.140625" style="7"/>
    <col min="11" max="11" width="16.5703125" style="7" customWidth="1"/>
    <col min="12" max="13" width="16.140625" style="7" customWidth="1"/>
    <col min="14" max="16384" width="9.140625" style="7"/>
  </cols>
  <sheetData>
    <row r="1" spans="2:6" ht="18" customHeight="1">
      <c r="D1" s="31" t="s">
        <v>60</v>
      </c>
    </row>
    <row r="2" spans="2:6" ht="18" customHeight="1">
      <c r="B2" s="32"/>
      <c r="C2" s="32" t="s">
        <v>22</v>
      </c>
      <c r="D2" s="32"/>
    </row>
    <row r="3" spans="2:6" ht="18" customHeight="1"/>
    <row r="4" spans="2:6" ht="18" customHeight="1">
      <c r="B4" s="7" t="s">
        <v>14</v>
      </c>
      <c r="C4" s="122" t="s">
        <v>103</v>
      </c>
      <c r="E4" s="28"/>
    </row>
    <row r="5" spans="2:6" ht="18" customHeight="1">
      <c r="B5" s="7" t="s">
        <v>13</v>
      </c>
      <c r="C5" s="125" t="s">
        <v>106</v>
      </c>
      <c r="D5" s="125"/>
      <c r="E5" s="29"/>
      <c r="F5" s="3"/>
    </row>
    <row r="6" spans="2:6" ht="14.25" customHeight="1"/>
    <row r="7" spans="2:6" ht="14.25" customHeight="1">
      <c r="B7" s="34" t="s">
        <v>11</v>
      </c>
      <c r="C7" s="139"/>
      <c r="D7" s="133"/>
      <c r="E7" s="28"/>
    </row>
    <row r="8" spans="2:6" ht="31.5" customHeight="1">
      <c r="B8" s="34" t="s">
        <v>15</v>
      </c>
      <c r="C8" s="140"/>
      <c r="D8" s="141"/>
      <c r="E8" s="28"/>
    </row>
    <row r="9" spans="2:6" ht="18" customHeight="1">
      <c r="B9" s="34" t="s">
        <v>10</v>
      </c>
      <c r="C9" s="137"/>
      <c r="D9" s="138"/>
      <c r="E9" s="28"/>
    </row>
    <row r="10" spans="2:6" ht="18" customHeight="1">
      <c r="B10" s="34" t="s">
        <v>16</v>
      </c>
      <c r="C10" s="137"/>
      <c r="D10" s="138"/>
      <c r="E10" s="28"/>
    </row>
    <row r="11" spans="2:6" ht="18" customHeight="1">
      <c r="B11" s="34" t="s">
        <v>17</v>
      </c>
      <c r="C11" s="137"/>
      <c r="D11" s="138"/>
      <c r="E11" s="28"/>
    </row>
    <row r="12" spans="2:6" ht="18" customHeight="1">
      <c r="B12" s="34" t="s">
        <v>18</v>
      </c>
      <c r="C12" s="137"/>
      <c r="D12" s="138"/>
      <c r="E12" s="28"/>
    </row>
    <row r="13" spans="2:6" ht="18" customHeight="1">
      <c r="B13" s="34" t="s">
        <v>19</v>
      </c>
      <c r="C13" s="137"/>
      <c r="D13" s="138"/>
      <c r="E13" s="28"/>
    </row>
    <row r="14" spans="2:6" ht="18" customHeight="1">
      <c r="B14" s="34" t="s">
        <v>20</v>
      </c>
      <c r="C14" s="137"/>
      <c r="D14" s="138"/>
      <c r="E14" s="28"/>
    </row>
    <row r="15" spans="2:6" ht="18" customHeight="1">
      <c r="B15" s="34" t="s">
        <v>21</v>
      </c>
      <c r="C15" s="137"/>
      <c r="D15" s="138"/>
      <c r="E15" s="28"/>
    </row>
    <row r="16" spans="2:6" ht="18" customHeight="1">
      <c r="C16" s="28"/>
      <c r="D16" s="35"/>
      <c r="E16" s="28"/>
    </row>
    <row r="17" spans="1:6" ht="18" customHeight="1">
      <c r="A17" s="7" t="s">
        <v>23</v>
      </c>
      <c r="B17" s="128" t="s">
        <v>61</v>
      </c>
      <c r="C17" s="129"/>
      <c r="D17" s="36"/>
      <c r="E17" s="3"/>
    </row>
    <row r="18" spans="1:6" ht="9.6" customHeight="1" thickBot="1">
      <c r="C18" s="3"/>
      <c r="D18" s="36"/>
      <c r="E18" s="3"/>
    </row>
    <row r="19" spans="1:6" ht="18" customHeight="1" thickBot="1">
      <c r="B19" s="143" t="s">
        <v>105</v>
      </c>
      <c r="C19" s="144"/>
      <c r="D19" s="37"/>
    </row>
    <row r="20" spans="1:6" ht="18" customHeight="1" thickBot="1">
      <c r="A20" s="38"/>
      <c r="B20" s="145">
        <f>'Arkusz cenowy'!I27+'Arkusz cenowy'!I32</f>
        <v>0</v>
      </c>
      <c r="C20" s="146"/>
      <c r="D20" s="39" t="s">
        <v>39</v>
      </c>
    </row>
    <row r="21" spans="1:6" ht="33" customHeight="1">
      <c r="A21" s="38"/>
      <c r="B21" s="147" t="s">
        <v>104</v>
      </c>
      <c r="C21" s="147"/>
      <c r="D21" s="147"/>
    </row>
    <row r="22" spans="1:6" ht="35.25" customHeight="1">
      <c r="A22" s="38" t="s">
        <v>24</v>
      </c>
      <c r="B22" s="142" t="s">
        <v>37</v>
      </c>
      <c r="C22" s="142"/>
      <c r="D22" s="142"/>
    </row>
    <row r="23" spans="1:6" ht="17.25" customHeight="1">
      <c r="A23" s="7" t="s">
        <v>25</v>
      </c>
      <c r="B23" s="129" t="s">
        <v>35</v>
      </c>
      <c r="C23" s="128"/>
      <c r="D23" s="148"/>
      <c r="E23" s="40"/>
    </row>
    <row r="24" spans="1:6" ht="37.5" customHeight="1">
      <c r="A24" s="38" t="s">
        <v>26</v>
      </c>
      <c r="B24" s="196" t="s">
        <v>80</v>
      </c>
      <c r="C24" s="196"/>
      <c r="D24" s="196"/>
      <c r="E24" s="41"/>
      <c r="F24" s="3"/>
    </row>
    <row r="25" spans="1:6" ht="14.25" customHeight="1">
      <c r="A25" s="38" t="s">
        <v>27</v>
      </c>
      <c r="B25" s="149" t="s">
        <v>62</v>
      </c>
      <c r="C25" s="149"/>
      <c r="D25" s="42"/>
      <c r="E25" s="41"/>
      <c r="F25" s="3"/>
    </row>
    <row r="26" spans="1:6" ht="90" customHeight="1">
      <c r="A26" s="38"/>
      <c r="B26" s="43" t="s">
        <v>63</v>
      </c>
      <c r="C26" s="149" t="s">
        <v>102</v>
      </c>
      <c r="D26" s="149"/>
      <c r="E26" s="41"/>
      <c r="F26" s="3"/>
    </row>
    <row r="27" spans="1:6" ht="21" customHeight="1">
      <c r="A27" s="38"/>
      <c r="B27" s="44"/>
      <c r="C27" s="44" t="s">
        <v>64</v>
      </c>
      <c r="D27" s="42"/>
      <c r="E27" s="41"/>
      <c r="F27" s="3"/>
    </row>
    <row r="28" spans="1:6" s="46" customFormat="1" ht="55.5" customHeight="1">
      <c r="A28" s="7" t="s">
        <v>28</v>
      </c>
      <c r="B28" s="125" t="s">
        <v>139</v>
      </c>
      <c r="C28" s="125"/>
      <c r="D28" s="125"/>
      <c r="E28" s="45"/>
    </row>
    <row r="29" spans="1:6" s="46" customFormat="1" ht="19.5" customHeight="1">
      <c r="A29" s="7" t="s">
        <v>29</v>
      </c>
      <c r="B29" s="125" t="s">
        <v>140</v>
      </c>
      <c r="C29" s="125"/>
      <c r="D29" s="125"/>
      <c r="E29" s="45"/>
    </row>
    <row r="30" spans="1:6" s="46" customFormat="1" ht="89.45" customHeight="1">
      <c r="A30" s="7" t="s">
        <v>30</v>
      </c>
      <c r="B30" s="125" t="s">
        <v>81</v>
      </c>
      <c r="C30" s="125"/>
      <c r="D30" s="125"/>
      <c r="E30" s="45"/>
    </row>
    <row r="31" spans="1:6" ht="43.5" customHeight="1">
      <c r="A31" s="7" t="s">
        <v>31</v>
      </c>
      <c r="B31" s="125" t="s">
        <v>36</v>
      </c>
      <c r="C31" s="127"/>
      <c r="D31" s="127"/>
      <c r="E31" s="40"/>
      <c r="F31" s="3"/>
    </row>
    <row r="32" spans="1:6" ht="27.75" customHeight="1">
      <c r="A32" s="38" t="s">
        <v>32</v>
      </c>
      <c r="B32" s="128" t="s">
        <v>38</v>
      </c>
      <c r="C32" s="129"/>
      <c r="D32" s="129"/>
      <c r="E32" s="40"/>
      <c r="F32" s="3"/>
    </row>
    <row r="33" spans="1:6" ht="44.25" customHeight="1">
      <c r="A33" s="7" t="s">
        <v>33</v>
      </c>
      <c r="B33" s="125" t="s">
        <v>9</v>
      </c>
      <c r="C33" s="127"/>
      <c r="D33" s="127"/>
      <c r="E33" s="40"/>
      <c r="F33" s="3"/>
    </row>
    <row r="34" spans="1:6" ht="86.25" customHeight="1">
      <c r="A34" s="7" t="s">
        <v>34</v>
      </c>
      <c r="B34" s="125" t="s">
        <v>82</v>
      </c>
      <c r="C34" s="126"/>
      <c r="D34" s="126"/>
      <c r="E34" s="40"/>
      <c r="F34" s="3"/>
    </row>
    <row r="35" spans="1:6" ht="18" customHeight="1">
      <c r="A35" s="7" t="s">
        <v>79</v>
      </c>
      <c r="B35" s="29" t="s">
        <v>0</v>
      </c>
      <c r="C35" s="3"/>
      <c r="D35" s="7"/>
      <c r="E35" s="47"/>
    </row>
    <row r="36" spans="1:6" ht="6" customHeight="1">
      <c r="B36" s="3"/>
      <c r="C36" s="3"/>
      <c r="D36" s="48"/>
      <c r="E36" s="47"/>
    </row>
    <row r="37" spans="1:6" ht="18" customHeight="1">
      <c r="B37" s="130" t="s">
        <v>6</v>
      </c>
      <c r="C37" s="131"/>
      <c r="D37" s="132"/>
      <c r="E37" s="47"/>
    </row>
    <row r="38" spans="1:6" ht="18" customHeight="1">
      <c r="B38" s="130" t="s">
        <v>1</v>
      </c>
      <c r="C38" s="132"/>
      <c r="D38" s="34"/>
      <c r="E38" s="47"/>
    </row>
    <row r="39" spans="1:6" ht="18" customHeight="1">
      <c r="B39" s="135"/>
      <c r="C39" s="136"/>
      <c r="D39" s="34"/>
      <c r="E39" s="47"/>
    </row>
    <row r="40" spans="1:6" ht="18" customHeight="1">
      <c r="B40" s="135"/>
      <c r="C40" s="136"/>
      <c r="D40" s="34"/>
      <c r="E40" s="47"/>
    </row>
    <row r="41" spans="1:6" ht="18" customHeight="1">
      <c r="B41" s="135"/>
      <c r="C41" s="136"/>
      <c r="D41" s="34"/>
      <c r="E41" s="47"/>
    </row>
    <row r="42" spans="1:6" ht="15" customHeight="1">
      <c r="B42" s="49" t="s">
        <v>3</v>
      </c>
      <c r="C42" s="49"/>
      <c r="D42" s="48"/>
      <c r="E42" s="47"/>
    </row>
    <row r="43" spans="1:6" ht="18" customHeight="1">
      <c r="B43" s="130" t="s">
        <v>7</v>
      </c>
      <c r="C43" s="131"/>
      <c r="D43" s="132"/>
      <c r="E43" s="47"/>
    </row>
    <row r="44" spans="1:6" ht="18" customHeight="1">
      <c r="B44" s="50" t="s">
        <v>1</v>
      </c>
      <c r="C44" s="51" t="s">
        <v>2</v>
      </c>
      <c r="D44" s="52" t="s">
        <v>4</v>
      </c>
      <c r="E44" s="47"/>
    </row>
    <row r="45" spans="1:6" ht="18" customHeight="1">
      <c r="B45" s="53"/>
      <c r="C45" s="51"/>
      <c r="D45" s="54"/>
      <c r="E45" s="47"/>
    </row>
    <row r="46" spans="1:6" ht="18" customHeight="1">
      <c r="B46" s="53"/>
      <c r="C46" s="51"/>
      <c r="D46" s="54"/>
      <c r="E46" s="47"/>
    </row>
    <row r="47" spans="1:6" ht="18" customHeight="1">
      <c r="B47" s="49"/>
      <c r="C47" s="49"/>
      <c r="D47" s="48"/>
      <c r="E47" s="47"/>
    </row>
    <row r="48" spans="1:6" ht="18" customHeight="1">
      <c r="B48" s="130" t="s">
        <v>8</v>
      </c>
      <c r="C48" s="131"/>
      <c r="D48" s="132"/>
      <c r="E48" s="47"/>
    </row>
    <row r="49" spans="2:4" ht="18" customHeight="1">
      <c r="B49" s="134" t="s">
        <v>5</v>
      </c>
      <c r="C49" s="134"/>
      <c r="D49" s="34"/>
    </row>
    <row r="50" spans="2:4" ht="18" customHeight="1">
      <c r="B50" s="133"/>
      <c r="C50" s="133"/>
      <c r="D50" s="34"/>
    </row>
    <row r="51" spans="2:4" ht="10.5" customHeight="1"/>
    <row r="52" spans="2:4" ht="18" customHeight="1"/>
    <row r="53" spans="2:4" ht="18" customHeight="1">
      <c r="D53" s="7"/>
    </row>
  </sheetData>
  <mergeCells count="35">
    <mergeCell ref="B29:D29"/>
    <mergeCell ref="B24:D24"/>
    <mergeCell ref="B31:D31"/>
    <mergeCell ref="B23:D23"/>
    <mergeCell ref="B28:D28"/>
    <mergeCell ref="B30:D30"/>
    <mergeCell ref="C26:D26"/>
    <mergeCell ref="B25:C25"/>
    <mergeCell ref="B22:D22"/>
    <mergeCell ref="C11:D11"/>
    <mergeCell ref="C13:D13"/>
    <mergeCell ref="C12:D12"/>
    <mergeCell ref="C14:D14"/>
    <mergeCell ref="B17:C17"/>
    <mergeCell ref="C15:D15"/>
    <mergeCell ref="B19:C19"/>
    <mergeCell ref="B20:C20"/>
    <mergeCell ref="B21:D21"/>
    <mergeCell ref="C5:D5"/>
    <mergeCell ref="C10:D10"/>
    <mergeCell ref="C7:D7"/>
    <mergeCell ref="C8:D8"/>
    <mergeCell ref="C9:D9"/>
    <mergeCell ref="B34:D34"/>
    <mergeCell ref="B33:D33"/>
    <mergeCell ref="B32:D32"/>
    <mergeCell ref="B37:D37"/>
    <mergeCell ref="B50:C50"/>
    <mergeCell ref="B49:C49"/>
    <mergeCell ref="B38:C38"/>
    <mergeCell ref="B39:C39"/>
    <mergeCell ref="B41:C41"/>
    <mergeCell ref="B48:D48"/>
    <mergeCell ref="B43:D43"/>
    <mergeCell ref="B40:C40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76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66"/>
  <sheetViews>
    <sheetView showGridLines="0" view="pageBreakPreview" zoomScaleNormal="84" zoomScaleSheetLayoutView="100" workbookViewId="0">
      <selection activeCell="A28" sqref="A28:I28"/>
    </sheetView>
  </sheetViews>
  <sheetFormatPr defaultRowHeight="15"/>
  <cols>
    <col min="1" max="1" width="5.85546875" style="1" customWidth="1"/>
    <col min="2" max="2" width="64.7109375" style="3" customWidth="1"/>
    <col min="3" max="3" width="20" style="30" customWidth="1"/>
    <col min="4" max="7" width="19.28515625" style="3" customWidth="1"/>
    <col min="8" max="8" width="18.28515625" style="3" customWidth="1"/>
    <col min="9" max="9" width="19.85546875" style="3" customWidth="1"/>
    <col min="10" max="10" width="8" style="3" customWidth="1"/>
    <col min="11" max="11" width="15.85546875" style="3" customWidth="1"/>
    <col min="12" max="12" width="15.85546875" style="4" customWidth="1"/>
    <col min="13" max="13" width="15.85546875" style="3" customWidth="1"/>
    <col min="14" max="15" width="14.28515625" style="3" customWidth="1"/>
    <col min="16" max="256" width="9.140625" style="3"/>
    <col min="257" max="257" width="5.85546875" style="3" customWidth="1"/>
    <col min="258" max="258" width="59.85546875" style="3" customWidth="1"/>
    <col min="259" max="259" width="20" style="3" customWidth="1"/>
    <col min="260" max="263" width="19.28515625" style="3" customWidth="1"/>
    <col min="264" max="264" width="18.28515625" style="3" customWidth="1"/>
    <col min="265" max="265" width="19.85546875" style="3" customWidth="1"/>
    <col min="266" max="266" width="8" style="3" customWidth="1"/>
    <col min="267" max="269" width="15.85546875" style="3" customWidth="1"/>
    <col min="270" max="271" width="14.28515625" style="3" customWidth="1"/>
    <col min="272" max="512" width="9.140625" style="3"/>
    <col min="513" max="513" width="5.85546875" style="3" customWidth="1"/>
    <col min="514" max="514" width="59.85546875" style="3" customWidth="1"/>
    <col min="515" max="515" width="20" style="3" customWidth="1"/>
    <col min="516" max="519" width="19.28515625" style="3" customWidth="1"/>
    <col min="520" max="520" width="18.28515625" style="3" customWidth="1"/>
    <col min="521" max="521" width="19.85546875" style="3" customWidth="1"/>
    <col min="522" max="522" width="8" style="3" customWidth="1"/>
    <col min="523" max="525" width="15.85546875" style="3" customWidth="1"/>
    <col min="526" max="527" width="14.28515625" style="3" customWidth="1"/>
    <col min="528" max="768" width="9.140625" style="3"/>
    <col min="769" max="769" width="5.85546875" style="3" customWidth="1"/>
    <col min="770" max="770" width="59.85546875" style="3" customWidth="1"/>
    <col min="771" max="771" width="20" style="3" customWidth="1"/>
    <col min="772" max="775" width="19.28515625" style="3" customWidth="1"/>
    <col min="776" max="776" width="18.28515625" style="3" customWidth="1"/>
    <col min="777" max="777" width="19.85546875" style="3" customWidth="1"/>
    <col min="778" max="778" width="8" style="3" customWidth="1"/>
    <col min="779" max="781" width="15.85546875" style="3" customWidth="1"/>
    <col min="782" max="783" width="14.28515625" style="3" customWidth="1"/>
    <col min="784" max="1024" width="9.140625" style="3"/>
    <col min="1025" max="1025" width="5.85546875" style="3" customWidth="1"/>
    <col min="1026" max="1026" width="59.85546875" style="3" customWidth="1"/>
    <col min="1027" max="1027" width="20" style="3" customWidth="1"/>
    <col min="1028" max="1031" width="19.28515625" style="3" customWidth="1"/>
    <col min="1032" max="1032" width="18.28515625" style="3" customWidth="1"/>
    <col min="1033" max="1033" width="19.85546875" style="3" customWidth="1"/>
    <col min="1034" max="1034" width="8" style="3" customWidth="1"/>
    <col min="1035" max="1037" width="15.85546875" style="3" customWidth="1"/>
    <col min="1038" max="1039" width="14.28515625" style="3" customWidth="1"/>
    <col min="1040" max="1280" width="9.140625" style="3"/>
    <col min="1281" max="1281" width="5.85546875" style="3" customWidth="1"/>
    <col min="1282" max="1282" width="59.85546875" style="3" customWidth="1"/>
    <col min="1283" max="1283" width="20" style="3" customWidth="1"/>
    <col min="1284" max="1287" width="19.28515625" style="3" customWidth="1"/>
    <col min="1288" max="1288" width="18.28515625" style="3" customWidth="1"/>
    <col min="1289" max="1289" width="19.85546875" style="3" customWidth="1"/>
    <col min="1290" max="1290" width="8" style="3" customWidth="1"/>
    <col min="1291" max="1293" width="15.85546875" style="3" customWidth="1"/>
    <col min="1294" max="1295" width="14.28515625" style="3" customWidth="1"/>
    <col min="1296" max="1536" width="9.140625" style="3"/>
    <col min="1537" max="1537" width="5.85546875" style="3" customWidth="1"/>
    <col min="1538" max="1538" width="59.85546875" style="3" customWidth="1"/>
    <col min="1539" max="1539" width="20" style="3" customWidth="1"/>
    <col min="1540" max="1543" width="19.28515625" style="3" customWidth="1"/>
    <col min="1544" max="1544" width="18.28515625" style="3" customWidth="1"/>
    <col min="1545" max="1545" width="19.85546875" style="3" customWidth="1"/>
    <col min="1546" max="1546" width="8" style="3" customWidth="1"/>
    <col min="1547" max="1549" width="15.85546875" style="3" customWidth="1"/>
    <col min="1550" max="1551" width="14.28515625" style="3" customWidth="1"/>
    <col min="1552" max="1792" width="9.140625" style="3"/>
    <col min="1793" max="1793" width="5.85546875" style="3" customWidth="1"/>
    <col min="1794" max="1794" width="59.85546875" style="3" customWidth="1"/>
    <col min="1795" max="1795" width="20" style="3" customWidth="1"/>
    <col min="1796" max="1799" width="19.28515625" style="3" customWidth="1"/>
    <col min="1800" max="1800" width="18.28515625" style="3" customWidth="1"/>
    <col min="1801" max="1801" width="19.85546875" style="3" customWidth="1"/>
    <col min="1802" max="1802" width="8" style="3" customWidth="1"/>
    <col min="1803" max="1805" width="15.85546875" style="3" customWidth="1"/>
    <col min="1806" max="1807" width="14.28515625" style="3" customWidth="1"/>
    <col min="1808" max="2048" width="9.140625" style="3"/>
    <col min="2049" max="2049" width="5.85546875" style="3" customWidth="1"/>
    <col min="2050" max="2050" width="59.85546875" style="3" customWidth="1"/>
    <col min="2051" max="2051" width="20" style="3" customWidth="1"/>
    <col min="2052" max="2055" width="19.28515625" style="3" customWidth="1"/>
    <col min="2056" max="2056" width="18.28515625" style="3" customWidth="1"/>
    <col min="2057" max="2057" width="19.85546875" style="3" customWidth="1"/>
    <col min="2058" max="2058" width="8" style="3" customWidth="1"/>
    <col min="2059" max="2061" width="15.85546875" style="3" customWidth="1"/>
    <col min="2062" max="2063" width="14.28515625" style="3" customWidth="1"/>
    <col min="2064" max="2304" width="9.140625" style="3"/>
    <col min="2305" max="2305" width="5.85546875" style="3" customWidth="1"/>
    <col min="2306" max="2306" width="59.85546875" style="3" customWidth="1"/>
    <col min="2307" max="2307" width="20" style="3" customWidth="1"/>
    <col min="2308" max="2311" width="19.28515625" style="3" customWidth="1"/>
    <col min="2312" max="2312" width="18.28515625" style="3" customWidth="1"/>
    <col min="2313" max="2313" width="19.85546875" style="3" customWidth="1"/>
    <col min="2314" max="2314" width="8" style="3" customWidth="1"/>
    <col min="2315" max="2317" width="15.85546875" style="3" customWidth="1"/>
    <col min="2318" max="2319" width="14.28515625" style="3" customWidth="1"/>
    <col min="2320" max="2560" width="9.140625" style="3"/>
    <col min="2561" max="2561" width="5.85546875" style="3" customWidth="1"/>
    <col min="2562" max="2562" width="59.85546875" style="3" customWidth="1"/>
    <col min="2563" max="2563" width="20" style="3" customWidth="1"/>
    <col min="2564" max="2567" width="19.28515625" style="3" customWidth="1"/>
    <col min="2568" max="2568" width="18.28515625" style="3" customWidth="1"/>
    <col min="2569" max="2569" width="19.85546875" style="3" customWidth="1"/>
    <col min="2570" max="2570" width="8" style="3" customWidth="1"/>
    <col min="2571" max="2573" width="15.85546875" style="3" customWidth="1"/>
    <col min="2574" max="2575" width="14.28515625" style="3" customWidth="1"/>
    <col min="2576" max="2816" width="9.140625" style="3"/>
    <col min="2817" max="2817" width="5.85546875" style="3" customWidth="1"/>
    <col min="2818" max="2818" width="59.85546875" style="3" customWidth="1"/>
    <col min="2819" max="2819" width="20" style="3" customWidth="1"/>
    <col min="2820" max="2823" width="19.28515625" style="3" customWidth="1"/>
    <col min="2824" max="2824" width="18.28515625" style="3" customWidth="1"/>
    <col min="2825" max="2825" width="19.85546875" style="3" customWidth="1"/>
    <col min="2826" max="2826" width="8" style="3" customWidth="1"/>
    <col min="2827" max="2829" width="15.85546875" style="3" customWidth="1"/>
    <col min="2830" max="2831" width="14.28515625" style="3" customWidth="1"/>
    <col min="2832" max="3072" width="9.140625" style="3"/>
    <col min="3073" max="3073" width="5.85546875" style="3" customWidth="1"/>
    <col min="3074" max="3074" width="59.85546875" style="3" customWidth="1"/>
    <col min="3075" max="3075" width="20" style="3" customWidth="1"/>
    <col min="3076" max="3079" width="19.28515625" style="3" customWidth="1"/>
    <col min="3080" max="3080" width="18.28515625" style="3" customWidth="1"/>
    <col min="3081" max="3081" width="19.85546875" style="3" customWidth="1"/>
    <col min="3082" max="3082" width="8" style="3" customWidth="1"/>
    <col min="3083" max="3085" width="15.85546875" style="3" customWidth="1"/>
    <col min="3086" max="3087" width="14.28515625" style="3" customWidth="1"/>
    <col min="3088" max="3328" width="9.140625" style="3"/>
    <col min="3329" max="3329" width="5.85546875" style="3" customWidth="1"/>
    <col min="3330" max="3330" width="59.85546875" style="3" customWidth="1"/>
    <col min="3331" max="3331" width="20" style="3" customWidth="1"/>
    <col min="3332" max="3335" width="19.28515625" style="3" customWidth="1"/>
    <col min="3336" max="3336" width="18.28515625" style="3" customWidth="1"/>
    <col min="3337" max="3337" width="19.85546875" style="3" customWidth="1"/>
    <col min="3338" max="3338" width="8" style="3" customWidth="1"/>
    <col min="3339" max="3341" width="15.85546875" style="3" customWidth="1"/>
    <col min="3342" max="3343" width="14.28515625" style="3" customWidth="1"/>
    <col min="3344" max="3584" width="9.140625" style="3"/>
    <col min="3585" max="3585" width="5.85546875" style="3" customWidth="1"/>
    <col min="3586" max="3586" width="59.85546875" style="3" customWidth="1"/>
    <col min="3587" max="3587" width="20" style="3" customWidth="1"/>
    <col min="3588" max="3591" width="19.28515625" style="3" customWidth="1"/>
    <col min="3592" max="3592" width="18.28515625" style="3" customWidth="1"/>
    <col min="3593" max="3593" width="19.85546875" style="3" customWidth="1"/>
    <col min="3594" max="3594" width="8" style="3" customWidth="1"/>
    <col min="3595" max="3597" width="15.85546875" style="3" customWidth="1"/>
    <col min="3598" max="3599" width="14.28515625" style="3" customWidth="1"/>
    <col min="3600" max="3840" width="9.140625" style="3"/>
    <col min="3841" max="3841" width="5.85546875" style="3" customWidth="1"/>
    <col min="3842" max="3842" width="59.85546875" style="3" customWidth="1"/>
    <col min="3843" max="3843" width="20" style="3" customWidth="1"/>
    <col min="3844" max="3847" width="19.28515625" style="3" customWidth="1"/>
    <col min="3848" max="3848" width="18.28515625" style="3" customWidth="1"/>
    <col min="3849" max="3849" width="19.85546875" style="3" customWidth="1"/>
    <col min="3850" max="3850" width="8" style="3" customWidth="1"/>
    <col min="3851" max="3853" width="15.85546875" style="3" customWidth="1"/>
    <col min="3854" max="3855" width="14.28515625" style="3" customWidth="1"/>
    <col min="3856" max="4096" width="9.140625" style="3"/>
    <col min="4097" max="4097" width="5.85546875" style="3" customWidth="1"/>
    <col min="4098" max="4098" width="59.85546875" style="3" customWidth="1"/>
    <col min="4099" max="4099" width="20" style="3" customWidth="1"/>
    <col min="4100" max="4103" width="19.28515625" style="3" customWidth="1"/>
    <col min="4104" max="4104" width="18.28515625" style="3" customWidth="1"/>
    <col min="4105" max="4105" width="19.85546875" style="3" customWidth="1"/>
    <col min="4106" max="4106" width="8" style="3" customWidth="1"/>
    <col min="4107" max="4109" width="15.85546875" style="3" customWidth="1"/>
    <col min="4110" max="4111" width="14.28515625" style="3" customWidth="1"/>
    <col min="4112" max="4352" width="9.140625" style="3"/>
    <col min="4353" max="4353" width="5.85546875" style="3" customWidth="1"/>
    <col min="4354" max="4354" width="59.85546875" style="3" customWidth="1"/>
    <col min="4355" max="4355" width="20" style="3" customWidth="1"/>
    <col min="4356" max="4359" width="19.28515625" style="3" customWidth="1"/>
    <col min="4360" max="4360" width="18.28515625" style="3" customWidth="1"/>
    <col min="4361" max="4361" width="19.85546875" style="3" customWidth="1"/>
    <col min="4362" max="4362" width="8" style="3" customWidth="1"/>
    <col min="4363" max="4365" width="15.85546875" style="3" customWidth="1"/>
    <col min="4366" max="4367" width="14.28515625" style="3" customWidth="1"/>
    <col min="4368" max="4608" width="9.140625" style="3"/>
    <col min="4609" max="4609" width="5.85546875" style="3" customWidth="1"/>
    <col min="4610" max="4610" width="59.85546875" style="3" customWidth="1"/>
    <col min="4611" max="4611" width="20" style="3" customWidth="1"/>
    <col min="4612" max="4615" width="19.28515625" style="3" customWidth="1"/>
    <col min="4616" max="4616" width="18.28515625" style="3" customWidth="1"/>
    <col min="4617" max="4617" width="19.85546875" style="3" customWidth="1"/>
    <col min="4618" max="4618" width="8" style="3" customWidth="1"/>
    <col min="4619" max="4621" width="15.85546875" style="3" customWidth="1"/>
    <col min="4622" max="4623" width="14.28515625" style="3" customWidth="1"/>
    <col min="4624" max="4864" width="9.140625" style="3"/>
    <col min="4865" max="4865" width="5.85546875" style="3" customWidth="1"/>
    <col min="4866" max="4866" width="59.85546875" style="3" customWidth="1"/>
    <col min="4867" max="4867" width="20" style="3" customWidth="1"/>
    <col min="4868" max="4871" width="19.28515625" style="3" customWidth="1"/>
    <col min="4872" max="4872" width="18.28515625" style="3" customWidth="1"/>
    <col min="4873" max="4873" width="19.85546875" style="3" customWidth="1"/>
    <col min="4874" max="4874" width="8" style="3" customWidth="1"/>
    <col min="4875" max="4877" width="15.85546875" style="3" customWidth="1"/>
    <col min="4878" max="4879" width="14.28515625" style="3" customWidth="1"/>
    <col min="4880" max="5120" width="9.140625" style="3"/>
    <col min="5121" max="5121" width="5.85546875" style="3" customWidth="1"/>
    <col min="5122" max="5122" width="59.85546875" style="3" customWidth="1"/>
    <col min="5123" max="5123" width="20" style="3" customWidth="1"/>
    <col min="5124" max="5127" width="19.28515625" style="3" customWidth="1"/>
    <col min="5128" max="5128" width="18.28515625" style="3" customWidth="1"/>
    <col min="5129" max="5129" width="19.85546875" style="3" customWidth="1"/>
    <col min="5130" max="5130" width="8" style="3" customWidth="1"/>
    <col min="5131" max="5133" width="15.85546875" style="3" customWidth="1"/>
    <col min="5134" max="5135" width="14.28515625" style="3" customWidth="1"/>
    <col min="5136" max="5376" width="9.140625" style="3"/>
    <col min="5377" max="5377" width="5.85546875" style="3" customWidth="1"/>
    <col min="5378" max="5378" width="59.85546875" style="3" customWidth="1"/>
    <col min="5379" max="5379" width="20" style="3" customWidth="1"/>
    <col min="5380" max="5383" width="19.28515625" style="3" customWidth="1"/>
    <col min="5384" max="5384" width="18.28515625" style="3" customWidth="1"/>
    <col min="5385" max="5385" width="19.85546875" style="3" customWidth="1"/>
    <col min="5386" max="5386" width="8" style="3" customWidth="1"/>
    <col min="5387" max="5389" width="15.85546875" style="3" customWidth="1"/>
    <col min="5390" max="5391" width="14.28515625" style="3" customWidth="1"/>
    <col min="5392" max="5632" width="9.140625" style="3"/>
    <col min="5633" max="5633" width="5.85546875" style="3" customWidth="1"/>
    <col min="5634" max="5634" width="59.85546875" style="3" customWidth="1"/>
    <col min="5635" max="5635" width="20" style="3" customWidth="1"/>
    <col min="5636" max="5639" width="19.28515625" style="3" customWidth="1"/>
    <col min="5640" max="5640" width="18.28515625" style="3" customWidth="1"/>
    <col min="5641" max="5641" width="19.85546875" style="3" customWidth="1"/>
    <col min="5642" max="5642" width="8" style="3" customWidth="1"/>
    <col min="5643" max="5645" width="15.85546875" style="3" customWidth="1"/>
    <col min="5646" max="5647" width="14.28515625" style="3" customWidth="1"/>
    <col min="5648" max="5888" width="9.140625" style="3"/>
    <col min="5889" max="5889" width="5.85546875" style="3" customWidth="1"/>
    <col min="5890" max="5890" width="59.85546875" style="3" customWidth="1"/>
    <col min="5891" max="5891" width="20" style="3" customWidth="1"/>
    <col min="5892" max="5895" width="19.28515625" style="3" customWidth="1"/>
    <col min="5896" max="5896" width="18.28515625" style="3" customWidth="1"/>
    <col min="5897" max="5897" width="19.85546875" style="3" customWidth="1"/>
    <col min="5898" max="5898" width="8" style="3" customWidth="1"/>
    <col min="5899" max="5901" width="15.85546875" style="3" customWidth="1"/>
    <col min="5902" max="5903" width="14.28515625" style="3" customWidth="1"/>
    <col min="5904" max="6144" width="9.140625" style="3"/>
    <col min="6145" max="6145" width="5.85546875" style="3" customWidth="1"/>
    <col min="6146" max="6146" width="59.85546875" style="3" customWidth="1"/>
    <col min="6147" max="6147" width="20" style="3" customWidth="1"/>
    <col min="6148" max="6151" width="19.28515625" style="3" customWidth="1"/>
    <col min="6152" max="6152" width="18.28515625" style="3" customWidth="1"/>
    <col min="6153" max="6153" width="19.85546875" style="3" customWidth="1"/>
    <col min="6154" max="6154" width="8" style="3" customWidth="1"/>
    <col min="6155" max="6157" width="15.85546875" style="3" customWidth="1"/>
    <col min="6158" max="6159" width="14.28515625" style="3" customWidth="1"/>
    <col min="6160" max="6400" width="9.140625" style="3"/>
    <col min="6401" max="6401" width="5.85546875" style="3" customWidth="1"/>
    <col min="6402" max="6402" width="59.85546875" style="3" customWidth="1"/>
    <col min="6403" max="6403" width="20" style="3" customWidth="1"/>
    <col min="6404" max="6407" width="19.28515625" style="3" customWidth="1"/>
    <col min="6408" max="6408" width="18.28515625" style="3" customWidth="1"/>
    <col min="6409" max="6409" width="19.85546875" style="3" customWidth="1"/>
    <col min="6410" max="6410" width="8" style="3" customWidth="1"/>
    <col min="6411" max="6413" width="15.85546875" style="3" customWidth="1"/>
    <col min="6414" max="6415" width="14.28515625" style="3" customWidth="1"/>
    <col min="6416" max="6656" width="9.140625" style="3"/>
    <col min="6657" max="6657" width="5.85546875" style="3" customWidth="1"/>
    <col min="6658" max="6658" width="59.85546875" style="3" customWidth="1"/>
    <col min="6659" max="6659" width="20" style="3" customWidth="1"/>
    <col min="6660" max="6663" width="19.28515625" style="3" customWidth="1"/>
    <col min="6664" max="6664" width="18.28515625" style="3" customWidth="1"/>
    <col min="6665" max="6665" width="19.85546875" style="3" customWidth="1"/>
    <col min="6666" max="6666" width="8" style="3" customWidth="1"/>
    <col min="6667" max="6669" width="15.85546875" style="3" customWidth="1"/>
    <col min="6670" max="6671" width="14.28515625" style="3" customWidth="1"/>
    <col min="6672" max="6912" width="9.140625" style="3"/>
    <col min="6913" max="6913" width="5.85546875" style="3" customWidth="1"/>
    <col min="6914" max="6914" width="59.85546875" style="3" customWidth="1"/>
    <col min="6915" max="6915" width="20" style="3" customWidth="1"/>
    <col min="6916" max="6919" width="19.28515625" style="3" customWidth="1"/>
    <col min="6920" max="6920" width="18.28515625" style="3" customWidth="1"/>
    <col min="6921" max="6921" width="19.85546875" style="3" customWidth="1"/>
    <col min="6922" max="6922" width="8" style="3" customWidth="1"/>
    <col min="6923" max="6925" width="15.85546875" style="3" customWidth="1"/>
    <col min="6926" max="6927" width="14.28515625" style="3" customWidth="1"/>
    <col min="6928" max="7168" width="9.140625" style="3"/>
    <col min="7169" max="7169" width="5.85546875" style="3" customWidth="1"/>
    <col min="7170" max="7170" width="59.85546875" style="3" customWidth="1"/>
    <col min="7171" max="7171" width="20" style="3" customWidth="1"/>
    <col min="7172" max="7175" width="19.28515625" style="3" customWidth="1"/>
    <col min="7176" max="7176" width="18.28515625" style="3" customWidth="1"/>
    <col min="7177" max="7177" width="19.85546875" style="3" customWidth="1"/>
    <col min="7178" max="7178" width="8" style="3" customWidth="1"/>
    <col min="7179" max="7181" width="15.85546875" style="3" customWidth="1"/>
    <col min="7182" max="7183" width="14.28515625" style="3" customWidth="1"/>
    <col min="7184" max="7424" width="9.140625" style="3"/>
    <col min="7425" max="7425" width="5.85546875" style="3" customWidth="1"/>
    <col min="7426" max="7426" width="59.85546875" style="3" customWidth="1"/>
    <col min="7427" max="7427" width="20" style="3" customWidth="1"/>
    <col min="7428" max="7431" width="19.28515625" style="3" customWidth="1"/>
    <col min="7432" max="7432" width="18.28515625" style="3" customWidth="1"/>
    <col min="7433" max="7433" width="19.85546875" style="3" customWidth="1"/>
    <col min="7434" max="7434" width="8" style="3" customWidth="1"/>
    <col min="7435" max="7437" width="15.85546875" style="3" customWidth="1"/>
    <col min="7438" max="7439" width="14.28515625" style="3" customWidth="1"/>
    <col min="7440" max="7680" width="9.140625" style="3"/>
    <col min="7681" max="7681" width="5.85546875" style="3" customWidth="1"/>
    <col min="7682" max="7682" width="59.85546875" style="3" customWidth="1"/>
    <col min="7683" max="7683" width="20" style="3" customWidth="1"/>
    <col min="7684" max="7687" width="19.28515625" style="3" customWidth="1"/>
    <col min="7688" max="7688" width="18.28515625" style="3" customWidth="1"/>
    <col min="7689" max="7689" width="19.85546875" style="3" customWidth="1"/>
    <col min="7690" max="7690" width="8" style="3" customWidth="1"/>
    <col min="7691" max="7693" width="15.85546875" style="3" customWidth="1"/>
    <col min="7694" max="7695" width="14.28515625" style="3" customWidth="1"/>
    <col min="7696" max="7936" width="9.140625" style="3"/>
    <col min="7937" max="7937" width="5.85546875" style="3" customWidth="1"/>
    <col min="7938" max="7938" width="59.85546875" style="3" customWidth="1"/>
    <col min="7939" max="7939" width="20" style="3" customWidth="1"/>
    <col min="7940" max="7943" width="19.28515625" style="3" customWidth="1"/>
    <col min="7944" max="7944" width="18.28515625" style="3" customWidth="1"/>
    <col min="7945" max="7945" width="19.85546875" style="3" customWidth="1"/>
    <col min="7946" max="7946" width="8" style="3" customWidth="1"/>
    <col min="7947" max="7949" width="15.85546875" style="3" customWidth="1"/>
    <col min="7950" max="7951" width="14.28515625" style="3" customWidth="1"/>
    <col min="7952" max="8192" width="9.140625" style="3"/>
    <col min="8193" max="8193" width="5.85546875" style="3" customWidth="1"/>
    <col min="8194" max="8194" width="59.85546875" style="3" customWidth="1"/>
    <col min="8195" max="8195" width="20" style="3" customWidth="1"/>
    <col min="8196" max="8199" width="19.28515625" style="3" customWidth="1"/>
    <col min="8200" max="8200" width="18.28515625" style="3" customWidth="1"/>
    <col min="8201" max="8201" width="19.85546875" style="3" customWidth="1"/>
    <col min="8202" max="8202" width="8" style="3" customWidth="1"/>
    <col min="8203" max="8205" width="15.85546875" style="3" customWidth="1"/>
    <col min="8206" max="8207" width="14.28515625" style="3" customWidth="1"/>
    <col min="8208" max="8448" width="9.140625" style="3"/>
    <col min="8449" max="8449" width="5.85546875" style="3" customWidth="1"/>
    <col min="8450" max="8450" width="59.85546875" style="3" customWidth="1"/>
    <col min="8451" max="8451" width="20" style="3" customWidth="1"/>
    <col min="8452" max="8455" width="19.28515625" style="3" customWidth="1"/>
    <col min="8456" max="8456" width="18.28515625" style="3" customWidth="1"/>
    <col min="8457" max="8457" width="19.85546875" style="3" customWidth="1"/>
    <col min="8458" max="8458" width="8" style="3" customWidth="1"/>
    <col min="8459" max="8461" width="15.85546875" style="3" customWidth="1"/>
    <col min="8462" max="8463" width="14.28515625" style="3" customWidth="1"/>
    <col min="8464" max="8704" width="9.140625" style="3"/>
    <col min="8705" max="8705" width="5.85546875" style="3" customWidth="1"/>
    <col min="8706" max="8706" width="59.85546875" style="3" customWidth="1"/>
    <col min="8707" max="8707" width="20" style="3" customWidth="1"/>
    <col min="8708" max="8711" width="19.28515625" style="3" customWidth="1"/>
    <col min="8712" max="8712" width="18.28515625" style="3" customWidth="1"/>
    <col min="8713" max="8713" width="19.85546875" style="3" customWidth="1"/>
    <col min="8714" max="8714" width="8" style="3" customWidth="1"/>
    <col min="8715" max="8717" width="15.85546875" style="3" customWidth="1"/>
    <col min="8718" max="8719" width="14.28515625" style="3" customWidth="1"/>
    <col min="8720" max="8960" width="9.140625" style="3"/>
    <col min="8961" max="8961" width="5.85546875" style="3" customWidth="1"/>
    <col min="8962" max="8962" width="59.85546875" style="3" customWidth="1"/>
    <col min="8963" max="8963" width="20" style="3" customWidth="1"/>
    <col min="8964" max="8967" width="19.28515625" style="3" customWidth="1"/>
    <col min="8968" max="8968" width="18.28515625" style="3" customWidth="1"/>
    <col min="8969" max="8969" width="19.85546875" style="3" customWidth="1"/>
    <col min="8970" max="8970" width="8" style="3" customWidth="1"/>
    <col min="8971" max="8973" width="15.85546875" style="3" customWidth="1"/>
    <col min="8974" max="8975" width="14.28515625" style="3" customWidth="1"/>
    <col min="8976" max="9216" width="9.140625" style="3"/>
    <col min="9217" max="9217" width="5.85546875" style="3" customWidth="1"/>
    <col min="9218" max="9218" width="59.85546875" style="3" customWidth="1"/>
    <col min="9219" max="9219" width="20" style="3" customWidth="1"/>
    <col min="9220" max="9223" width="19.28515625" style="3" customWidth="1"/>
    <col min="9224" max="9224" width="18.28515625" style="3" customWidth="1"/>
    <col min="9225" max="9225" width="19.85546875" style="3" customWidth="1"/>
    <col min="9226" max="9226" width="8" style="3" customWidth="1"/>
    <col min="9227" max="9229" width="15.85546875" style="3" customWidth="1"/>
    <col min="9230" max="9231" width="14.28515625" style="3" customWidth="1"/>
    <col min="9232" max="9472" width="9.140625" style="3"/>
    <col min="9473" max="9473" width="5.85546875" style="3" customWidth="1"/>
    <col min="9474" max="9474" width="59.85546875" style="3" customWidth="1"/>
    <col min="9475" max="9475" width="20" style="3" customWidth="1"/>
    <col min="9476" max="9479" width="19.28515625" style="3" customWidth="1"/>
    <col min="9480" max="9480" width="18.28515625" style="3" customWidth="1"/>
    <col min="9481" max="9481" width="19.85546875" style="3" customWidth="1"/>
    <col min="9482" max="9482" width="8" style="3" customWidth="1"/>
    <col min="9483" max="9485" width="15.85546875" style="3" customWidth="1"/>
    <col min="9486" max="9487" width="14.28515625" style="3" customWidth="1"/>
    <col min="9488" max="9728" width="9.140625" style="3"/>
    <col min="9729" max="9729" width="5.85546875" style="3" customWidth="1"/>
    <col min="9730" max="9730" width="59.85546875" style="3" customWidth="1"/>
    <col min="9731" max="9731" width="20" style="3" customWidth="1"/>
    <col min="9732" max="9735" width="19.28515625" style="3" customWidth="1"/>
    <col min="9736" max="9736" width="18.28515625" style="3" customWidth="1"/>
    <col min="9737" max="9737" width="19.85546875" style="3" customWidth="1"/>
    <col min="9738" max="9738" width="8" style="3" customWidth="1"/>
    <col min="9739" max="9741" width="15.85546875" style="3" customWidth="1"/>
    <col min="9742" max="9743" width="14.28515625" style="3" customWidth="1"/>
    <col min="9744" max="9984" width="9.140625" style="3"/>
    <col min="9985" max="9985" width="5.85546875" style="3" customWidth="1"/>
    <col min="9986" max="9986" width="59.85546875" style="3" customWidth="1"/>
    <col min="9987" max="9987" width="20" style="3" customWidth="1"/>
    <col min="9988" max="9991" width="19.28515625" style="3" customWidth="1"/>
    <col min="9992" max="9992" width="18.28515625" style="3" customWidth="1"/>
    <col min="9993" max="9993" width="19.85546875" style="3" customWidth="1"/>
    <col min="9994" max="9994" width="8" style="3" customWidth="1"/>
    <col min="9995" max="9997" width="15.85546875" style="3" customWidth="1"/>
    <col min="9998" max="9999" width="14.28515625" style="3" customWidth="1"/>
    <col min="10000" max="10240" width="9.140625" style="3"/>
    <col min="10241" max="10241" width="5.85546875" style="3" customWidth="1"/>
    <col min="10242" max="10242" width="59.85546875" style="3" customWidth="1"/>
    <col min="10243" max="10243" width="20" style="3" customWidth="1"/>
    <col min="10244" max="10247" width="19.28515625" style="3" customWidth="1"/>
    <col min="10248" max="10248" width="18.28515625" style="3" customWidth="1"/>
    <col min="10249" max="10249" width="19.85546875" style="3" customWidth="1"/>
    <col min="10250" max="10250" width="8" style="3" customWidth="1"/>
    <col min="10251" max="10253" width="15.85546875" style="3" customWidth="1"/>
    <col min="10254" max="10255" width="14.28515625" style="3" customWidth="1"/>
    <col min="10256" max="10496" width="9.140625" style="3"/>
    <col min="10497" max="10497" width="5.85546875" style="3" customWidth="1"/>
    <col min="10498" max="10498" width="59.85546875" style="3" customWidth="1"/>
    <col min="10499" max="10499" width="20" style="3" customWidth="1"/>
    <col min="10500" max="10503" width="19.28515625" style="3" customWidth="1"/>
    <col min="10504" max="10504" width="18.28515625" style="3" customWidth="1"/>
    <col min="10505" max="10505" width="19.85546875" style="3" customWidth="1"/>
    <col min="10506" max="10506" width="8" style="3" customWidth="1"/>
    <col min="10507" max="10509" width="15.85546875" style="3" customWidth="1"/>
    <col min="10510" max="10511" width="14.28515625" style="3" customWidth="1"/>
    <col min="10512" max="10752" width="9.140625" style="3"/>
    <col min="10753" max="10753" width="5.85546875" style="3" customWidth="1"/>
    <col min="10754" max="10754" width="59.85546875" style="3" customWidth="1"/>
    <col min="10755" max="10755" width="20" style="3" customWidth="1"/>
    <col min="10756" max="10759" width="19.28515625" style="3" customWidth="1"/>
    <col min="10760" max="10760" width="18.28515625" style="3" customWidth="1"/>
    <col min="10761" max="10761" width="19.85546875" style="3" customWidth="1"/>
    <col min="10762" max="10762" width="8" style="3" customWidth="1"/>
    <col min="10763" max="10765" width="15.85546875" style="3" customWidth="1"/>
    <col min="10766" max="10767" width="14.28515625" style="3" customWidth="1"/>
    <col min="10768" max="11008" width="9.140625" style="3"/>
    <col min="11009" max="11009" width="5.85546875" style="3" customWidth="1"/>
    <col min="11010" max="11010" width="59.85546875" style="3" customWidth="1"/>
    <col min="11011" max="11011" width="20" style="3" customWidth="1"/>
    <col min="11012" max="11015" width="19.28515625" style="3" customWidth="1"/>
    <col min="11016" max="11016" width="18.28515625" style="3" customWidth="1"/>
    <col min="11017" max="11017" width="19.85546875" style="3" customWidth="1"/>
    <col min="11018" max="11018" width="8" style="3" customWidth="1"/>
    <col min="11019" max="11021" width="15.85546875" style="3" customWidth="1"/>
    <col min="11022" max="11023" width="14.28515625" style="3" customWidth="1"/>
    <col min="11024" max="11264" width="9.140625" style="3"/>
    <col min="11265" max="11265" width="5.85546875" style="3" customWidth="1"/>
    <col min="11266" max="11266" width="59.85546875" style="3" customWidth="1"/>
    <col min="11267" max="11267" width="20" style="3" customWidth="1"/>
    <col min="11268" max="11271" width="19.28515625" style="3" customWidth="1"/>
    <col min="11272" max="11272" width="18.28515625" style="3" customWidth="1"/>
    <col min="11273" max="11273" width="19.85546875" style="3" customWidth="1"/>
    <col min="11274" max="11274" width="8" style="3" customWidth="1"/>
    <col min="11275" max="11277" width="15.85546875" style="3" customWidth="1"/>
    <col min="11278" max="11279" width="14.28515625" style="3" customWidth="1"/>
    <col min="11280" max="11520" width="9.140625" style="3"/>
    <col min="11521" max="11521" width="5.85546875" style="3" customWidth="1"/>
    <col min="11522" max="11522" width="59.85546875" style="3" customWidth="1"/>
    <col min="11523" max="11523" width="20" style="3" customWidth="1"/>
    <col min="11524" max="11527" width="19.28515625" style="3" customWidth="1"/>
    <col min="11528" max="11528" width="18.28515625" style="3" customWidth="1"/>
    <col min="11529" max="11529" width="19.85546875" style="3" customWidth="1"/>
    <col min="11530" max="11530" width="8" style="3" customWidth="1"/>
    <col min="11531" max="11533" width="15.85546875" style="3" customWidth="1"/>
    <col min="11534" max="11535" width="14.28515625" style="3" customWidth="1"/>
    <col min="11536" max="11776" width="9.140625" style="3"/>
    <col min="11777" max="11777" width="5.85546875" style="3" customWidth="1"/>
    <col min="11778" max="11778" width="59.85546875" style="3" customWidth="1"/>
    <col min="11779" max="11779" width="20" style="3" customWidth="1"/>
    <col min="11780" max="11783" width="19.28515625" style="3" customWidth="1"/>
    <col min="11784" max="11784" width="18.28515625" style="3" customWidth="1"/>
    <col min="11785" max="11785" width="19.85546875" style="3" customWidth="1"/>
    <col min="11786" max="11786" width="8" style="3" customWidth="1"/>
    <col min="11787" max="11789" width="15.85546875" style="3" customWidth="1"/>
    <col min="11790" max="11791" width="14.28515625" style="3" customWidth="1"/>
    <col min="11792" max="12032" width="9.140625" style="3"/>
    <col min="12033" max="12033" width="5.85546875" style="3" customWidth="1"/>
    <col min="12034" max="12034" width="59.85546875" style="3" customWidth="1"/>
    <col min="12035" max="12035" width="20" style="3" customWidth="1"/>
    <col min="12036" max="12039" width="19.28515625" style="3" customWidth="1"/>
    <col min="12040" max="12040" width="18.28515625" style="3" customWidth="1"/>
    <col min="12041" max="12041" width="19.85546875" style="3" customWidth="1"/>
    <col min="12042" max="12042" width="8" style="3" customWidth="1"/>
    <col min="12043" max="12045" width="15.85546875" style="3" customWidth="1"/>
    <col min="12046" max="12047" width="14.28515625" style="3" customWidth="1"/>
    <col min="12048" max="12288" width="9.140625" style="3"/>
    <col min="12289" max="12289" width="5.85546875" style="3" customWidth="1"/>
    <col min="12290" max="12290" width="59.85546875" style="3" customWidth="1"/>
    <col min="12291" max="12291" width="20" style="3" customWidth="1"/>
    <col min="12292" max="12295" width="19.28515625" style="3" customWidth="1"/>
    <col min="12296" max="12296" width="18.28515625" style="3" customWidth="1"/>
    <col min="12297" max="12297" width="19.85546875" style="3" customWidth="1"/>
    <col min="12298" max="12298" width="8" style="3" customWidth="1"/>
    <col min="12299" max="12301" width="15.85546875" style="3" customWidth="1"/>
    <col min="12302" max="12303" width="14.28515625" style="3" customWidth="1"/>
    <col min="12304" max="12544" width="9.140625" style="3"/>
    <col min="12545" max="12545" width="5.85546875" style="3" customWidth="1"/>
    <col min="12546" max="12546" width="59.85546875" style="3" customWidth="1"/>
    <col min="12547" max="12547" width="20" style="3" customWidth="1"/>
    <col min="12548" max="12551" width="19.28515625" style="3" customWidth="1"/>
    <col min="12552" max="12552" width="18.28515625" style="3" customWidth="1"/>
    <col min="12553" max="12553" width="19.85546875" style="3" customWidth="1"/>
    <col min="12554" max="12554" width="8" style="3" customWidth="1"/>
    <col min="12555" max="12557" width="15.85546875" style="3" customWidth="1"/>
    <col min="12558" max="12559" width="14.28515625" style="3" customWidth="1"/>
    <col min="12560" max="12800" width="9.140625" style="3"/>
    <col min="12801" max="12801" width="5.85546875" style="3" customWidth="1"/>
    <col min="12802" max="12802" width="59.85546875" style="3" customWidth="1"/>
    <col min="12803" max="12803" width="20" style="3" customWidth="1"/>
    <col min="12804" max="12807" width="19.28515625" style="3" customWidth="1"/>
    <col min="12808" max="12808" width="18.28515625" style="3" customWidth="1"/>
    <col min="12809" max="12809" width="19.85546875" style="3" customWidth="1"/>
    <col min="12810" max="12810" width="8" style="3" customWidth="1"/>
    <col min="12811" max="12813" width="15.85546875" style="3" customWidth="1"/>
    <col min="12814" max="12815" width="14.28515625" style="3" customWidth="1"/>
    <col min="12816" max="13056" width="9.140625" style="3"/>
    <col min="13057" max="13057" width="5.85546875" style="3" customWidth="1"/>
    <col min="13058" max="13058" width="59.85546875" style="3" customWidth="1"/>
    <col min="13059" max="13059" width="20" style="3" customWidth="1"/>
    <col min="13060" max="13063" width="19.28515625" style="3" customWidth="1"/>
    <col min="13064" max="13064" width="18.28515625" style="3" customWidth="1"/>
    <col min="13065" max="13065" width="19.85546875" style="3" customWidth="1"/>
    <col min="13066" max="13066" width="8" style="3" customWidth="1"/>
    <col min="13067" max="13069" width="15.85546875" style="3" customWidth="1"/>
    <col min="13070" max="13071" width="14.28515625" style="3" customWidth="1"/>
    <col min="13072" max="13312" width="9.140625" style="3"/>
    <col min="13313" max="13313" width="5.85546875" style="3" customWidth="1"/>
    <col min="13314" max="13314" width="59.85546875" style="3" customWidth="1"/>
    <col min="13315" max="13315" width="20" style="3" customWidth="1"/>
    <col min="13316" max="13319" width="19.28515625" style="3" customWidth="1"/>
    <col min="13320" max="13320" width="18.28515625" style="3" customWidth="1"/>
    <col min="13321" max="13321" width="19.85546875" style="3" customWidth="1"/>
    <col min="13322" max="13322" width="8" style="3" customWidth="1"/>
    <col min="13323" max="13325" width="15.85546875" style="3" customWidth="1"/>
    <col min="13326" max="13327" width="14.28515625" style="3" customWidth="1"/>
    <col min="13328" max="13568" width="9.140625" style="3"/>
    <col min="13569" max="13569" width="5.85546875" style="3" customWidth="1"/>
    <col min="13570" max="13570" width="59.85546875" style="3" customWidth="1"/>
    <col min="13571" max="13571" width="20" style="3" customWidth="1"/>
    <col min="13572" max="13575" width="19.28515625" style="3" customWidth="1"/>
    <col min="13576" max="13576" width="18.28515625" style="3" customWidth="1"/>
    <col min="13577" max="13577" width="19.85546875" style="3" customWidth="1"/>
    <col min="13578" max="13578" width="8" style="3" customWidth="1"/>
    <col min="13579" max="13581" width="15.85546875" style="3" customWidth="1"/>
    <col min="13582" max="13583" width="14.28515625" style="3" customWidth="1"/>
    <col min="13584" max="13824" width="9.140625" style="3"/>
    <col min="13825" max="13825" width="5.85546875" style="3" customWidth="1"/>
    <col min="13826" max="13826" width="59.85546875" style="3" customWidth="1"/>
    <col min="13827" max="13827" width="20" style="3" customWidth="1"/>
    <col min="13828" max="13831" width="19.28515625" style="3" customWidth="1"/>
    <col min="13832" max="13832" width="18.28515625" style="3" customWidth="1"/>
    <col min="13833" max="13833" width="19.85546875" style="3" customWidth="1"/>
    <col min="13834" max="13834" width="8" style="3" customWidth="1"/>
    <col min="13835" max="13837" width="15.85546875" style="3" customWidth="1"/>
    <col min="13838" max="13839" width="14.28515625" style="3" customWidth="1"/>
    <col min="13840" max="14080" width="9.140625" style="3"/>
    <col min="14081" max="14081" width="5.85546875" style="3" customWidth="1"/>
    <col min="14082" max="14082" width="59.85546875" style="3" customWidth="1"/>
    <col min="14083" max="14083" width="20" style="3" customWidth="1"/>
    <col min="14084" max="14087" width="19.28515625" style="3" customWidth="1"/>
    <col min="14088" max="14088" width="18.28515625" style="3" customWidth="1"/>
    <col min="14089" max="14089" width="19.85546875" style="3" customWidth="1"/>
    <col min="14090" max="14090" width="8" style="3" customWidth="1"/>
    <col min="14091" max="14093" width="15.85546875" style="3" customWidth="1"/>
    <col min="14094" max="14095" width="14.28515625" style="3" customWidth="1"/>
    <col min="14096" max="14336" width="9.140625" style="3"/>
    <col min="14337" max="14337" width="5.85546875" style="3" customWidth="1"/>
    <col min="14338" max="14338" width="59.85546875" style="3" customWidth="1"/>
    <col min="14339" max="14339" width="20" style="3" customWidth="1"/>
    <col min="14340" max="14343" width="19.28515625" style="3" customWidth="1"/>
    <col min="14344" max="14344" width="18.28515625" style="3" customWidth="1"/>
    <col min="14345" max="14345" width="19.85546875" style="3" customWidth="1"/>
    <col min="14346" max="14346" width="8" style="3" customWidth="1"/>
    <col min="14347" max="14349" width="15.85546875" style="3" customWidth="1"/>
    <col min="14350" max="14351" width="14.28515625" style="3" customWidth="1"/>
    <col min="14352" max="14592" width="9.140625" style="3"/>
    <col min="14593" max="14593" width="5.85546875" style="3" customWidth="1"/>
    <col min="14594" max="14594" width="59.85546875" style="3" customWidth="1"/>
    <col min="14595" max="14595" width="20" style="3" customWidth="1"/>
    <col min="14596" max="14599" width="19.28515625" style="3" customWidth="1"/>
    <col min="14600" max="14600" width="18.28515625" style="3" customWidth="1"/>
    <col min="14601" max="14601" width="19.85546875" style="3" customWidth="1"/>
    <col min="14602" max="14602" width="8" style="3" customWidth="1"/>
    <col min="14603" max="14605" width="15.85546875" style="3" customWidth="1"/>
    <col min="14606" max="14607" width="14.28515625" style="3" customWidth="1"/>
    <col min="14608" max="14848" width="9.140625" style="3"/>
    <col min="14849" max="14849" width="5.85546875" style="3" customWidth="1"/>
    <col min="14850" max="14850" width="59.85546875" style="3" customWidth="1"/>
    <col min="14851" max="14851" width="20" style="3" customWidth="1"/>
    <col min="14852" max="14855" width="19.28515625" style="3" customWidth="1"/>
    <col min="14856" max="14856" width="18.28515625" style="3" customWidth="1"/>
    <col min="14857" max="14857" width="19.85546875" style="3" customWidth="1"/>
    <col min="14858" max="14858" width="8" style="3" customWidth="1"/>
    <col min="14859" max="14861" width="15.85546875" style="3" customWidth="1"/>
    <col min="14862" max="14863" width="14.28515625" style="3" customWidth="1"/>
    <col min="14864" max="15104" width="9.140625" style="3"/>
    <col min="15105" max="15105" width="5.85546875" style="3" customWidth="1"/>
    <col min="15106" max="15106" width="59.85546875" style="3" customWidth="1"/>
    <col min="15107" max="15107" width="20" style="3" customWidth="1"/>
    <col min="15108" max="15111" width="19.28515625" style="3" customWidth="1"/>
    <col min="15112" max="15112" width="18.28515625" style="3" customWidth="1"/>
    <col min="15113" max="15113" width="19.85546875" style="3" customWidth="1"/>
    <col min="15114" max="15114" width="8" style="3" customWidth="1"/>
    <col min="15115" max="15117" width="15.85546875" style="3" customWidth="1"/>
    <col min="15118" max="15119" width="14.28515625" style="3" customWidth="1"/>
    <col min="15120" max="15360" width="9.140625" style="3"/>
    <col min="15361" max="15361" width="5.85546875" style="3" customWidth="1"/>
    <col min="15362" max="15362" width="59.85546875" style="3" customWidth="1"/>
    <col min="15363" max="15363" width="20" style="3" customWidth="1"/>
    <col min="15364" max="15367" width="19.28515625" style="3" customWidth="1"/>
    <col min="15368" max="15368" width="18.28515625" style="3" customWidth="1"/>
    <col min="15369" max="15369" width="19.85546875" style="3" customWidth="1"/>
    <col min="15370" max="15370" width="8" style="3" customWidth="1"/>
    <col min="15371" max="15373" width="15.85546875" style="3" customWidth="1"/>
    <col min="15374" max="15375" width="14.28515625" style="3" customWidth="1"/>
    <col min="15376" max="15616" width="9.140625" style="3"/>
    <col min="15617" max="15617" width="5.85546875" style="3" customWidth="1"/>
    <col min="15618" max="15618" width="59.85546875" style="3" customWidth="1"/>
    <col min="15619" max="15619" width="20" style="3" customWidth="1"/>
    <col min="15620" max="15623" width="19.28515625" style="3" customWidth="1"/>
    <col min="15624" max="15624" width="18.28515625" style="3" customWidth="1"/>
    <col min="15625" max="15625" width="19.85546875" style="3" customWidth="1"/>
    <col min="15626" max="15626" width="8" style="3" customWidth="1"/>
    <col min="15627" max="15629" width="15.85546875" style="3" customWidth="1"/>
    <col min="15630" max="15631" width="14.28515625" style="3" customWidth="1"/>
    <col min="15632" max="15872" width="9.140625" style="3"/>
    <col min="15873" max="15873" width="5.85546875" style="3" customWidth="1"/>
    <col min="15874" max="15874" width="59.85546875" style="3" customWidth="1"/>
    <col min="15875" max="15875" width="20" style="3" customWidth="1"/>
    <col min="15876" max="15879" width="19.28515625" style="3" customWidth="1"/>
    <col min="15880" max="15880" width="18.28515625" style="3" customWidth="1"/>
    <col min="15881" max="15881" width="19.85546875" style="3" customWidth="1"/>
    <col min="15882" max="15882" width="8" style="3" customWidth="1"/>
    <col min="15883" max="15885" width="15.85546875" style="3" customWidth="1"/>
    <col min="15886" max="15887" width="14.28515625" style="3" customWidth="1"/>
    <col min="15888" max="16128" width="9.140625" style="3"/>
    <col min="16129" max="16129" width="5.85546875" style="3" customWidth="1"/>
    <col min="16130" max="16130" width="59.85546875" style="3" customWidth="1"/>
    <col min="16131" max="16131" width="20" style="3" customWidth="1"/>
    <col min="16132" max="16135" width="19.28515625" style="3" customWidth="1"/>
    <col min="16136" max="16136" width="18.28515625" style="3" customWidth="1"/>
    <col min="16137" max="16137" width="19.85546875" style="3" customWidth="1"/>
    <col min="16138" max="16138" width="8" style="3" customWidth="1"/>
    <col min="16139" max="16141" width="15.85546875" style="3" customWidth="1"/>
    <col min="16142" max="16143" width="14.28515625" style="3" customWidth="1"/>
    <col min="16144" max="16384" width="9.140625" style="3"/>
  </cols>
  <sheetData>
    <row r="1" spans="1:15">
      <c r="B1" s="2" t="str">
        <f>'Formularz oferty'!C4</f>
        <v>DFP.271.124.2021.AM</v>
      </c>
      <c r="I1" s="5" t="s">
        <v>65</v>
      </c>
      <c r="N1" s="5"/>
      <c r="O1" s="5"/>
    </row>
    <row r="2" spans="1:15">
      <c r="H2" s="151" t="s">
        <v>40</v>
      </c>
      <c r="I2" s="151"/>
    </row>
    <row r="3" spans="1:15">
      <c r="B3" s="6" t="s">
        <v>41</v>
      </c>
      <c r="C3" s="28"/>
      <c r="D3" s="6"/>
      <c r="E3" s="6"/>
      <c r="F3" s="28"/>
      <c r="G3" s="7"/>
      <c r="H3" s="28"/>
      <c r="I3" s="8"/>
    </row>
    <row r="4" spans="1:15">
      <c r="B4" s="9"/>
      <c r="C4" s="10"/>
      <c r="D4" s="6"/>
      <c r="E4" s="7"/>
      <c r="F4" s="28"/>
      <c r="G4" s="7"/>
      <c r="H4" s="28"/>
      <c r="I4" s="8"/>
    </row>
    <row r="5" spans="1:15" s="12" customFormat="1" ht="88.5" customHeight="1">
      <c r="A5" s="55" t="s">
        <v>12</v>
      </c>
      <c r="B5" s="56" t="s">
        <v>42</v>
      </c>
      <c r="C5" s="57" t="s">
        <v>114</v>
      </c>
      <c r="D5" s="58"/>
      <c r="E5" s="11"/>
      <c r="F5" s="11"/>
      <c r="G5" s="11"/>
      <c r="H5" s="11"/>
      <c r="I5" s="3"/>
      <c r="J5" s="3"/>
    </row>
    <row r="6" spans="1:15" s="12" customFormat="1" ht="44.25" customHeight="1">
      <c r="A6" s="60">
        <v>1</v>
      </c>
      <c r="B6" s="197" t="s">
        <v>109</v>
      </c>
      <c r="C6" s="198" t="s">
        <v>138</v>
      </c>
      <c r="D6" s="59"/>
      <c r="E6" s="11"/>
      <c r="F6" s="11"/>
      <c r="G6" s="11"/>
      <c r="H6" s="11"/>
      <c r="I6" s="3"/>
      <c r="J6" s="3"/>
    </row>
    <row r="7" spans="1:15" s="12" customFormat="1" ht="15" customHeight="1">
      <c r="A7" s="157" t="s">
        <v>108</v>
      </c>
      <c r="B7" s="158"/>
      <c r="C7" s="158"/>
      <c r="D7" s="59"/>
      <c r="E7" s="11"/>
      <c r="F7" s="11"/>
      <c r="G7" s="11"/>
      <c r="H7" s="11"/>
      <c r="I7" s="104"/>
      <c r="J7" s="104"/>
    </row>
    <row r="8" spans="1:15" s="12" customFormat="1" ht="37.15" customHeight="1">
      <c r="A8" s="61" t="s">
        <v>24</v>
      </c>
      <c r="B8" s="197" t="s">
        <v>107</v>
      </c>
      <c r="C8" s="199" t="s">
        <v>69</v>
      </c>
      <c r="D8" s="59"/>
      <c r="E8" s="11"/>
      <c r="F8" s="11"/>
      <c r="G8" s="11"/>
      <c r="H8" s="11"/>
      <c r="I8" s="104"/>
      <c r="J8" s="104"/>
    </row>
    <row r="9" spans="1:15" s="12" customFormat="1" ht="69.75" customHeight="1">
      <c r="A9" s="200" t="s">
        <v>68</v>
      </c>
      <c r="B9" s="200"/>
      <c r="C9" s="200"/>
      <c r="D9" s="59"/>
      <c r="E9" s="11"/>
      <c r="F9" s="11"/>
      <c r="G9" s="11"/>
      <c r="H9" s="11"/>
      <c r="I9" s="3"/>
      <c r="J9" s="3"/>
    </row>
    <row r="10" spans="1:15" s="12" customFormat="1" ht="18.75" customHeight="1">
      <c r="A10" s="62"/>
      <c r="B10" s="63"/>
      <c r="C10" s="64"/>
      <c r="D10" s="59"/>
      <c r="E10" s="11"/>
      <c r="F10" s="11"/>
      <c r="G10" s="11"/>
      <c r="H10" s="11"/>
      <c r="I10" s="3"/>
      <c r="J10" s="3"/>
    </row>
    <row r="11" spans="1:15" ht="13.9" customHeight="1">
      <c r="A11" s="152" t="s">
        <v>43</v>
      </c>
      <c r="B11" s="152"/>
      <c r="C11" s="152"/>
      <c r="D11" s="152"/>
      <c r="E11" s="152"/>
      <c r="F11" s="152"/>
      <c r="G11" s="152"/>
      <c r="H11" s="152"/>
      <c r="I11" s="152"/>
      <c r="L11" s="3"/>
    </row>
    <row r="12" spans="1:15" ht="19.149999999999999" customHeight="1">
      <c r="A12" s="153" t="s">
        <v>44</v>
      </c>
      <c r="B12" s="153"/>
      <c r="C12" s="13"/>
      <c r="D12" s="13"/>
      <c r="E12" s="13"/>
      <c r="F12" s="14"/>
      <c r="G12" s="14"/>
      <c r="H12" s="14"/>
      <c r="I12" s="14"/>
      <c r="L12" s="3"/>
    </row>
    <row r="13" spans="1:15" ht="65.25" customHeight="1">
      <c r="A13" s="15" t="s">
        <v>45</v>
      </c>
      <c r="B13" s="15" t="s">
        <v>42</v>
      </c>
      <c r="C13" s="16" t="s">
        <v>46</v>
      </c>
      <c r="D13" s="15" t="s">
        <v>47</v>
      </c>
      <c r="E13" s="15" t="s">
        <v>48</v>
      </c>
      <c r="F13" s="15" t="s">
        <v>49</v>
      </c>
      <c r="G13" s="15" t="s">
        <v>50</v>
      </c>
      <c r="H13" s="17" t="s">
        <v>118</v>
      </c>
      <c r="I13" s="17" t="s">
        <v>117</v>
      </c>
      <c r="L13" s="3"/>
    </row>
    <row r="14" spans="1:15">
      <c r="A14" s="65"/>
      <c r="B14" s="18"/>
      <c r="C14" s="19"/>
      <c r="D14" s="20"/>
      <c r="E14" s="21"/>
      <c r="F14" s="21"/>
      <c r="G14" s="21"/>
      <c r="H14" s="22"/>
      <c r="I14" s="23"/>
      <c r="L14" s="3"/>
    </row>
    <row r="15" spans="1:15">
      <c r="A15" s="65"/>
      <c r="B15" s="18"/>
      <c r="C15" s="19"/>
      <c r="D15" s="20"/>
      <c r="E15" s="21"/>
      <c r="F15" s="21"/>
      <c r="G15" s="21"/>
      <c r="H15" s="22"/>
      <c r="I15" s="23"/>
      <c r="L15" s="3"/>
    </row>
    <row r="16" spans="1:15">
      <c r="A16" s="65"/>
      <c r="B16" s="18"/>
      <c r="C16" s="19"/>
      <c r="D16" s="20"/>
      <c r="E16" s="21"/>
      <c r="F16" s="21"/>
      <c r="G16" s="21"/>
      <c r="H16" s="22"/>
      <c r="I16" s="23"/>
      <c r="L16" s="3"/>
    </row>
    <row r="17" spans="1:14">
      <c r="A17" s="65"/>
      <c r="B17" s="18"/>
      <c r="C17" s="19"/>
      <c r="D17" s="20"/>
      <c r="E17" s="21"/>
      <c r="F17" s="21"/>
      <c r="G17" s="21"/>
      <c r="H17" s="22"/>
      <c r="I17" s="23"/>
      <c r="L17" s="3"/>
    </row>
    <row r="18" spans="1:14">
      <c r="A18" s="65"/>
      <c r="B18" s="18"/>
      <c r="C18" s="19"/>
      <c r="D18" s="20"/>
      <c r="E18" s="21"/>
      <c r="F18" s="21"/>
      <c r="G18" s="21"/>
      <c r="H18" s="22"/>
      <c r="I18" s="23"/>
      <c r="L18" s="3"/>
    </row>
    <row r="19" spans="1:14">
      <c r="A19" s="65"/>
      <c r="B19" s="18"/>
      <c r="C19" s="19"/>
      <c r="D19" s="20"/>
      <c r="E19" s="21"/>
      <c r="F19" s="21"/>
      <c r="G19" s="21"/>
      <c r="H19" s="22"/>
      <c r="I19" s="23"/>
      <c r="L19" s="3"/>
    </row>
    <row r="20" spans="1:14">
      <c r="A20" s="65"/>
      <c r="B20" s="18"/>
      <c r="C20" s="19"/>
      <c r="D20" s="20"/>
      <c r="E20" s="21"/>
      <c r="F20" s="21"/>
      <c r="G20" s="21"/>
      <c r="H20" s="22"/>
      <c r="I20" s="23"/>
      <c r="L20" s="3"/>
    </row>
    <row r="21" spans="1:14">
      <c r="A21" s="65"/>
      <c r="B21" s="18"/>
      <c r="C21" s="19"/>
      <c r="D21" s="20"/>
      <c r="E21" s="21"/>
      <c r="F21" s="21"/>
      <c r="G21" s="21"/>
      <c r="H21" s="22"/>
      <c r="I21" s="23"/>
      <c r="L21" s="3"/>
    </row>
    <row r="22" spans="1:14">
      <c r="A22" s="65"/>
      <c r="B22" s="18"/>
      <c r="C22" s="19"/>
      <c r="D22" s="20"/>
      <c r="E22" s="21"/>
      <c r="F22" s="21"/>
      <c r="G22" s="21"/>
      <c r="H22" s="22"/>
      <c r="I22" s="23"/>
      <c r="L22" s="3"/>
    </row>
    <row r="23" spans="1:14">
      <c r="A23" s="65"/>
      <c r="B23" s="18"/>
      <c r="C23" s="19"/>
      <c r="D23" s="20"/>
      <c r="E23" s="21"/>
      <c r="F23" s="21"/>
      <c r="G23" s="21"/>
      <c r="H23" s="22"/>
      <c r="I23" s="23"/>
      <c r="L23" s="3"/>
    </row>
    <row r="24" spans="1:14">
      <c r="A24" s="65"/>
      <c r="B24" s="18"/>
      <c r="C24" s="19"/>
      <c r="D24" s="20"/>
      <c r="E24" s="21"/>
      <c r="F24" s="21"/>
      <c r="G24" s="21"/>
      <c r="H24" s="22"/>
      <c r="I24" s="23"/>
      <c r="L24" s="3"/>
    </row>
    <row r="25" spans="1:14">
      <c r="A25" s="65"/>
      <c r="B25" s="18"/>
      <c r="C25" s="19"/>
      <c r="D25" s="20"/>
      <c r="E25" s="21"/>
      <c r="F25" s="21"/>
      <c r="G25" s="21"/>
      <c r="H25" s="22"/>
      <c r="I25" s="23"/>
      <c r="L25" s="3"/>
    </row>
    <row r="26" spans="1:14">
      <c r="A26" s="65"/>
      <c r="B26" s="18"/>
      <c r="C26" s="19"/>
      <c r="D26" s="20"/>
      <c r="E26" s="21"/>
      <c r="F26" s="21"/>
      <c r="G26" s="21"/>
      <c r="H26" s="22"/>
      <c r="I26" s="23"/>
      <c r="L26" s="3"/>
    </row>
    <row r="27" spans="1:14" ht="13.9" customHeight="1">
      <c r="A27" s="154" t="s">
        <v>51</v>
      </c>
      <c r="B27" s="155"/>
      <c r="C27" s="155"/>
      <c r="D27" s="155"/>
      <c r="E27" s="155"/>
      <c r="F27" s="155"/>
      <c r="G27" s="155"/>
      <c r="H27" s="156"/>
      <c r="I27" s="24">
        <f>SUM(I14:I26)</f>
        <v>0</v>
      </c>
      <c r="L27" s="3"/>
    </row>
    <row r="28" spans="1:14" ht="75.599999999999994" customHeight="1">
      <c r="A28" s="150" t="s">
        <v>52</v>
      </c>
      <c r="B28" s="150"/>
      <c r="C28" s="150"/>
      <c r="D28" s="150"/>
      <c r="E28" s="150"/>
      <c r="F28" s="150"/>
      <c r="G28" s="150"/>
      <c r="H28" s="150"/>
      <c r="I28" s="150"/>
      <c r="L28" s="3"/>
    </row>
    <row r="29" spans="1:14" ht="18.600000000000001" customHeight="1">
      <c r="A29" s="25"/>
      <c r="B29" s="25"/>
      <c r="C29" s="25"/>
      <c r="D29" s="25"/>
      <c r="E29" s="25"/>
      <c r="F29" s="25"/>
      <c r="G29" s="25"/>
      <c r="H29" s="25"/>
      <c r="I29" s="25"/>
      <c r="L29" s="3"/>
    </row>
    <row r="30" spans="1:14">
      <c r="A30" s="159" t="s">
        <v>53</v>
      </c>
      <c r="B30" s="159"/>
      <c r="C30" s="26"/>
      <c r="L30" s="3"/>
      <c r="N30" s="4"/>
    </row>
    <row r="31" spans="1:14" ht="47.25" customHeight="1">
      <c r="A31" s="110" t="s">
        <v>12</v>
      </c>
      <c r="B31" s="111" t="s">
        <v>54</v>
      </c>
      <c r="C31" s="111" t="s">
        <v>46</v>
      </c>
      <c r="D31" s="108" t="s">
        <v>110</v>
      </c>
      <c r="E31" s="160" t="s">
        <v>111</v>
      </c>
      <c r="F31" s="161"/>
      <c r="G31" s="107" t="s">
        <v>112</v>
      </c>
      <c r="H31" s="112" t="s">
        <v>116</v>
      </c>
      <c r="I31" s="112" t="s">
        <v>115</v>
      </c>
      <c r="L31" s="3"/>
      <c r="N31" s="4"/>
    </row>
    <row r="32" spans="1:14">
      <c r="A32" s="113" t="s">
        <v>24</v>
      </c>
      <c r="B32" s="201" t="s">
        <v>107</v>
      </c>
      <c r="C32" s="201">
        <v>36</v>
      </c>
      <c r="D32" s="202" t="s">
        <v>113</v>
      </c>
      <c r="E32" s="162"/>
      <c r="F32" s="162"/>
      <c r="G32" s="109"/>
      <c r="H32" s="114"/>
      <c r="I32" s="115">
        <f>ROUND(C32*H32,2)</f>
        <v>0</v>
      </c>
      <c r="L32" s="3"/>
      <c r="N32" s="4"/>
    </row>
    <row r="33" spans="1:15">
      <c r="A33" s="124"/>
      <c r="B33" s="123"/>
      <c r="C33" s="123"/>
      <c r="D33" s="123"/>
      <c r="E33" s="123"/>
      <c r="F33" s="123"/>
      <c r="G33" s="66"/>
      <c r="H33" s="67"/>
      <c r="I33" s="27"/>
      <c r="L33" s="3"/>
      <c r="N33" s="4"/>
    </row>
    <row r="34" spans="1:15" ht="19.899999999999999" customHeight="1">
      <c r="A34" s="163" t="s">
        <v>55</v>
      </c>
      <c r="B34" s="163"/>
      <c r="C34" s="163"/>
      <c r="D34" s="163"/>
      <c r="E34" s="163"/>
      <c r="F34" s="163"/>
      <c r="L34" s="3"/>
      <c r="O34" s="4"/>
    </row>
    <row r="35" spans="1:15" ht="89.45" customHeight="1">
      <c r="A35" s="47"/>
      <c r="B35" s="122"/>
      <c r="C35" s="68" t="s">
        <v>56</v>
      </c>
      <c r="D35" s="69" t="s">
        <v>57</v>
      </c>
      <c r="E35" s="68" t="s">
        <v>58</v>
      </c>
      <c r="F35" s="68" t="s">
        <v>59</v>
      </c>
      <c r="L35" s="3"/>
      <c r="N35" s="4"/>
    </row>
    <row r="36" spans="1:15" ht="34.9" customHeight="1">
      <c r="A36" s="70" t="s">
        <v>23</v>
      </c>
      <c r="B36" s="203" t="s">
        <v>107</v>
      </c>
      <c r="C36" s="204"/>
      <c r="D36" s="205">
        <v>26280</v>
      </c>
      <c r="E36" s="206">
        <v>0.69</v>
      </c>
      <c r="F36" s="207">
        <f>ROUND((C36*D36*E36)/1000,2)</f>
        <v>0</v>
      </c>
      <c r="L36" s="3"/>
      <c r="N36" s="4"/>
    </row>
    <row r="37" spans="1:15" ht="14.45" customHeight="1">
      <c r="A37" s="25"/>
      <c r="B37" s="25"/>
      <c r="C37" s="25"/>
      <c r="D37" s="25"/>
      <c r="E37" s="25"/>
      <c r="F37" s="25"/>
      <c r="G37" s="25"/>
      <c r="H37" s="25"/>
      <c r="I37" s="25"/>
      <c r="L37" s="3"/>
    </row>
    <row r="38" spans="1:15">
      <c r="C38" s="26"/>
      <c r="D38" s="30"/>
      <c r="L38" s="3"/>
      <c r="O38" s="4"/>
    </row>
    <row r="39" spans="1:15">
      <c r="A39" s="166" t="s">
        <v>104</v>
      </c>
      <c r="B39" s="166"/>
      <c r="C39" s="166"/>
      <c r="D39" s="166"/>
      <c r="E39" s="166"/>
      <c r="F39" s="166"/>
      <c r="G39" s="103"/>
      <c r="H39" s="67"/>
      <c r="I39" s="27"/>
      <c r="L39" s="3"/>
      <c r="N39" s="4"/>
    </row>
    <row r="40" spans="1:15" ht="19.149999999999999" customHeight="1">
      <c r="A40" s="164"/>
      <c r="B40" s="120"/>
      <c r="C40" s="165"/>
      <c r="D40" s="66"/>
      <c r="E40" s="165"/>
      <c r="F40" s="165"/>
      <c r="G40" s="165"/>
      <c r="H40" s="169"/>
      <c r="I40" s="170"/>
      <c r="L40" s="3"/>
      <c r="N40" s="4"/>
    </row>
    <row r="41" spans="1:15">
      <c r="A41" s="164"/>
      <c r="B41" s="120"/>
      <c r="C41" s="165"/>
      <c r="D41" s="66"/>
      <c r="E41" s="165"/>
      <c r="F41" s="165"/>
      <c r="G41" s="165"/>
      <c r="H41" s="169"/>
      <c r="I41" s="170"/>
      <c r="L41" s="3"/>
      <c r="N41" s="4"/>
    </row>
    <row r="42" spans="1:15">
      <c r="A42" s="164"/>
      <c r="B42" s="120"/>
      <c r="C42" s="165"/>
      <c r="D42" s="66"/>
      <c r="E42" s="165"/>
      <c r="F42" s="165"/>
      <c r="G42" s="165"/>
      <c r="H42" s="169"/>
      <c r="I42" s="170"/>
      <c r="L42" s="3"/>
      <c r="N42" s="4"/>
    </row>
    <row r="43" spans="1:15">
      <c r="A43" s="164"/>
      <c r="B43" s="120"/>
      <c r="C43" s="165"/>
      <c r="D43" s="66"/>
      <c r="E43" s="165"/>
      <c r="F43" s="165"/>
      <c r="G43" s="165"/>
      <c r="H43" s="169"/>
      <c r="I43" s="170"/>
      <c r="L43" s="3"/>
      <c r="N43" s="4"/>
    </row>
    <row r="44" spans="1:15" ht="13.9" customHeight="1">
      <c r="A44" s="167"/>
      <c r="B44" s="167"/>
      <c r="C44" s="167"/>
      <c r="D44" s="167"/>
      <c r="E44" s="167"/>
      <c r="F44" s="167"/>
      <c r="G44" s="167"/>
      <c r="H44" s="167"/>
      <c r="I44" s="27"/>
      <c r="L44" s="3"/>
      <c r="N44" s="4"/>
    </row>
    <row r="45" spans="1:15">
      <c r="A45" s="71"/>
      <c r="B45" s="71"/>
      <c r="C45" s="71"/>
      <c r="D45" s="71"/>
      <c r="E45" s="71"/>
      <c r="F45" s="71"/>
      <c r="G45" s="71"/>
      <c r="H45" s="71"/>
      <c r="I45" s="27"/>
      <c r="L45" s="3"/>
      <c r="N45" s="4"/>
    </row>
    <row r="46" spans="1:15" ht="19.899999999999999" customHeight="1">
      <c r="A46" s="168"/>
      <c r="B46" s="168"/>
      <c r="C46" s="168"/>
      <c r="D46" s="168"/>
      <c r="E46" s="168"/>
      <c r="F46" s="7"/>
      <c r="G46" s="7"/>
      <c r="H46" s="7"/>
      <c r="I46" s="7"/>
      <c r="L46" s="3"/>
      <c r="N46" s="4"/>
    </row>
    <row r="47" spans="1:15" ht="89.45" customHeight="1">
      <c r="A47" s="47"/>
      <c r="B47" s="7"/>
      <c r="C47" s="72"/>
      <c r="D47" s="73"/>
      <c r="E47" s="73"/>
      <c r="F47" s="7"/>
      <c r="G47" s="7"/>
      <c r="H47" s="7"/>
      <c r="I47" s="7"/>
      <c r="L47" s="3"/>
      <c r="M47" s="4"/>
    </row>
    <row r="48" spans="1:15">
      <c r="A48" s="47"/>
      <c r="B48" s="74"/>
      <c r="C48" s="75"/>
      <c r="D48" s="76"/>
      <c r="E48" s="77"/>
      <c r="F48" s="7"/>
      <c r="G48" s="7"/>
      <c r="H48" s="7"/>
      <c r="I48" s="7"/>
      <c r="L48" s="3"/>
      <c r="M48" s="4"/>
    </row>
    <row r="49" spans="1:14">
      <c r="A49" s="47"/>
      <c r="B49" s="74"/>
      <c r="C49" s="75"/>
      <c r="D49" s="76"/>
      <c r="E49" s="77"/>
      <c r="F49" s="7"/>
      <c r="G49" s="7"/>
      <c r="H49" s="7"/>
      <c r="I49" s="7"/>
      <c r="L49" s="3"/>
      <c r="M49" s="4"/>
    </row>
    <row r="50" spans="1:14">
      <c r="A50" s="47"/>
      <c r="B50" s="7"/>
      <c r="C50" s="7"/>
      <c r="D50" s="10"/>
      <c r="E50" s="77"/>
      <c r="F50" s="7"/>
      <c r="G50" s="7"/>
      <c r="H50" s="7"/>
      <c r="I50" s="7"/>
      <c r="L50" s="3"/>
      <c r="M50" s="4"/>
    </row>
    <row r="51" spans="1:14">
      <c r="A51" s="47"/>
      <c r="B51" s="7"/>
      <c r="C51" s="7"/>
      <c r="D51" s="10"/>
      <c r="E51" s="77"/>
      <c r="L51" s="3"/>
      <c r="M51" s="4"/>
    </row>
    <row r="52" spans="1:14">
      <c r="L52" s="3"/>
      <c r="N52" s="4"/>
    </row>
    <row r="53" spans="1:14">
      <c r="L53" s="3"/>
      <c r="N53" s="4"/>
    </row>
    <row r="54" spans="1:14">
      <c r="L54" s="3"/>
      <c r="N54" s="4"/>
    </row>
    <row r="55" spans="1:14">
      <c r="L55" s="3"/>
      <c r="N55" s="4"/>
    </row>
    <row r="56" spans="1:14">
      <c r="L56" s="3"/>
      <c r="N56" s="4"/>
    </row>
    <row r="57" spans="1:14">
      <c r="L57" s="3"/>
      <c r="N57" s="4"/>
    </row>
    <row r="58" spans="1:14">
      <c r="L58" s="3"/>
      <c r="N58" s="4"/>
    </row>
    <row r="59" spans="1:14">
      <c r="L59" s="3"/>
      <c r="N59" s="4"/>
    </row>
    <row r="60" spans="1:14">
      <c r="L60" s="3"/>
      <c r="N60" s="4"/>
    </row>
    <row r="61" spans="1:14">
      <c r="L61" s="3"/>
      <c r="N61" s="4"/>
    </row>
    <row r="62" spans="1:14">
      <c r="L62" s="3"/>
      <c r="N62" s="4"/>
    </row>
    <row r="63" spans="1:14">
      <c r="L63" s="3"/>
      <c r="N63" s="4"/>
    </row>
    <row r="64" spans="1:14">
      <c r="L64" s="3"/>
      <c r="N64" s="4"/>
    </row>
    <row r="65" spans="12:14">
      <c r="L65" s="3"/>
      <c r="N65" s="4"/>
    </row>
    <row r="66" spans="12:14">
      <c r="L66" s="3"/>
      <c r="N66" s="4"/>
    </row>
  </sheetData>
  <mergeCells count="22">
    <mergeCell ref="A44:H44"/>
    <mergeCell ref="A46:E46"/>
    <mergeCell ref="H40:H43"/>
    <mergeCell ref="I40:I43"/>
    <mergeCell ref="E41:G41"/>
    <mergeCell ref="E42:G42"/>
    <mergeCell ref="E43:G43"/>
    <mergeCell ref="A30:B30"/>
    <mergeCell ref="E31:F31"/>
    <mergeCell ref="E32:F32"/>
    <mergeCell ref="A34:F34"/>
    <mergeCell ref="A40:A43"/>
    <mergeCell ref="C40:C43"/>
    <mergeCell ref="E40:G40"/>
    <mergeCell ref="A39:F39"/>
    <mergeCell ref="A28:I28"/>
    <mergeCell ref="H2:I2"/>
    <mergeCell ref="A11:I11"/>
    <mergeCell ref="A12:B12"/>
    <mergeCell ref="A27:H27"/>
    <mergeCell ref="A9:C9"/>
    <mergeCell ref="A7:C7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1" fitToHeight="0" orientation="landscape" horizontalDpi="300" verticalDpi="300" r:id="rId1"/>
  <headerFooter alignWithMargins="0">
    <oddFooter>&amp;C&amp;"Times New Roman,Normalny"Strona &amp;P</oddFooter>
  </headerFooter>
  <rowBreaks count="1" manualBreakCount="1">
    <brk id="3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55"/>
  <sheetViews>
    <sheetView showGridLines="0" view="pageBreakPreview" zoomScaleNormal="120" zoomScaleSheetLayoutView="100" workbookViewId="0">
      <selection activeCell="B3" sqref="B3"/>
    </sheetView>
  </sheetViews>
  <sheetFormatPr defaultRowHeight="15"/>
  <cols>
    <col min="1" max="1" width="5.85546875" style="1" customWidth="1"/>
    <col min="2" max="2" width="59.85546875" style="3" customWidth="1"/>
    <col min="3" max="3" width="20" style="30" customWidth="1"/>
    <col min="4" max="5" width="19.28515625" style="3" customWidth="1"/>
    <col min="6" max="6" width="27.28515625" style="3" customWidth="1"/>
    <col min="7" max="7" width="19.28515625" style="3" customWidth="1"/>
    <col min="8" max="8" width="15.85546875" style="3" customWidth="1"/>
    <col min="9" max="9" width="15.85546875" style="4" customWidth="1"/>
    <col min="10" max="10" width="15.85546875" style="3" customWidth="1"/>
    <col min="11" max="12" width="14.28515625" style="3" customWidth="1"/>
    <col min="13" max="253" width="9.140625" style="3"/>
    <col min="254" max="254" width="5.85546875" style="3" customWidth="1"/>
    <col min="255" max="255" width="59.85546875" style="3" customWidth="1"/>
    <col min="256" max="256" width="20" style="3" customWidth="1"/>
    <col min="257" max="260" width="19.28515625" style="3" customWidth="1"/>
    <col min="261" max="261" width="18.28515625" style="3" customWidth="1"/>
    <col min="262" max="262" width="19.85546875" style="3" customWidth="1"/>
    <col min="263" max="263" width="8" style="3" customWidth="1"/>
    <col min="264" max="266" width="15.85546875" style="3" customWidth="1"/>
    <col min="267" max="268" width="14.28515625" style="3" customWidth="1"/>
    <col min="269" max="509" width="9.140625" style="3"/>
    <col min="510" max="510" width="5.85546875" style="3" customWidth="1"/>
    <col min="511" max="511" width="59.85546875" style="3" customWidth="1"/>
    <col min="512" max="512" width="20" style="3" customWidth="1"/>
    <col min="513" max="516" width="19.28515625" style="3" customWidth="1"/>
    <col min="517" max="517" width="18.28515625" style="3" customWidth="1"/>
    <col min="518" max="518" width="19.85546875" style="3" customWidth="1"/>
    <col min="519" max="519" width="8" style="3" customWidth="1"/>
    <col min="520" max="522" width="15.85546875" style="3" customWidth="1"/>
    <col min="523" max="524" width="14.28515625" style="3" customWidth="1"/>
    <col min="525" max="765" width="9.140625" style="3"/>
    <col min="766" max="766" width="5.85546875" style="3" customWidth="1"/>
    <col min="767" max="767" width="59.85546875" style="3" customWidth="1"/>
    <col min="768" max="768" width="20" style="3" customWidth="1"/>
    <col min="769" max="772" width="19.28515625" style="3" customWidth="1"/>
    <col min="773" max="773" width="18.28515625" style="3" customWidth="1"/>
    <col min="774" max="774" width="19.85546875" style="3" customWidth="1"/>
    <col min="775" max="775" width="8" style="3" customWidth="1"/>
    <col min="776" max="778" width="15.85546875" style="3" customWidth="1"/>
    <col min="779" max="780" width="14.28515625" style="3" customWidth="1"/>
    <col min="781" max="1021" width="9.140625" style="3"/>
    <col min="1022" max="1022" width="5.85546875" style="3" customWidth="1"/>
    <col min="1023" max="1023" width="59.85546875" style="3" customWidth="1"/>
    <col min="1024" max="1024" width="20" style="3" customWidth="1"/>
    <col min="1025" max="1028" width="19.28515625" style="3" customWidth="1"/>
    <col min="1029" max="1029" width="18.28515625" style="3" customWidth="1"/>
    <col min="1030" max="1030" width="19.85546875" style="3" customWidth="1"/>
    <col min="1031" max="1031" width="8" style="3" customWidth="1"/>
    <col min="1032" max="1034" width="15.85546875" style="3" customWidth="1"/>
    <col min="1035" max="1036" width="14.28515625" style="3" customWidth="1"/>
    <col min="1037" max="1277" width="9.140625" style="3"/>
    <col min="1278" max="1278" width="5.85546875" style="3" customWidth="1"/>
    <col min="1279" max="1279" width="59.85546875" style="3" customWidth="1"/>
    <col min="1280" max="1280" width="20" style="3" customWidth="1"/>
    <col min="1281" max="1284" width="19.28515625" style="3" customWidth="1"/>
    <col min="1285" max="1285" width="18.28515625" style="3" customWidth="1"/>
    <col min="1286" max="1286" width="19.85546875" style="3" customWidth="1"/>
    <col min="1287" max="1287" width="8" style="3" customWidth="1"/>
    <col min="1288" max="1290" width="15.85546875" style="3" customWidth="1"/>
    <col min="1291" max="1292" width="14.28515625" style="3" customWidth="1"/>
    <col min="1293" max="1533" width="9.140625" style="3"/>
    <col min="1534" max="1534" width="5.85546875" style="3" customWidth="1"/>
    <col min="1535" max="1535" width="59.85546875" style="3" customWidth="1"/>
    <col min="1536" max="1536" width="20" style="3" customWidth="1"/>
    <col min="1537" max="1540" width="19.28515625" style="3" customWidth="1"/>
    <col min="1541" max="1541" width="18.28515625" style="3" customWidth="1"/>
    <col min="1542" max="1542" width="19.85546875" style="3" customWidth="1"/>
    <col min="1543" max="1543" width="8" style="3" customWidth="1"/>
    <col min="1544" max="1546" width="15.85546875" style="3" customWidth="1"/>
    <col min="1547" max="1548" width="14.28515625" style="3" customWidth="1"/>
    <col min="1549" max="1789" width="9.140625" style="3"/>
    <col min="1790" max="1790" width="5.85546875" style="3" customWidth="1"/>
    <col min="1791" max="1791" width="59.85546875" style="3" customWidth="1"/>
    <col min="1792" max="1792" width="20" style="3" customWidth="1"/>
    <col min="1793" max="1796" width="19.28515625" style="3" customWidth="1"/>
    <col min="1797" max="1797" width="18.28515625" style="3" customWidth="1"/>
    <col min="1798" max="1798" width="19.85546875" style="3" customWidth="1"/>
    <col min="1799" max="1799" width="8" style="3" customWidth="1"/>
    <col min="1800" max="1802" width="15.85546875" style="3" customWidth="1"/>
    <col min="1803" max="1804" width="14.28515625" style="3" customWidth="1"/>
    <col min="1805" max="2045" width="9.140625" style="3"/>
    <col min="2046" max="2046" width="5.85546875" style="3" customWidth="1"/>
    <col min="2047" max="2047" width="59.85546875" style="3" customWidth="1"/>
    <col min="2048" max="2048" width="20" style="3" customWidth="1"/>
    <col min="2049" max="2052" width="19.28515625" style="3" customWidth="1"/>
    <col min="2053" max="2053" width="18.28515625" style="3" customWidth="1"/>
    <col min="2054" max="2054" width="19.85546875" style="3" customWidth="1"/>
    <col min="2055" max="2055" width="8" style="3" customWidth="1"/>
    <col min="2056" max="2058" width="15.85546875" style="3" customWidth="1"/>
    <col min="2059" max="2060" width="14.28515625" style="3" customWidth="1"/>
    <col min="2061" max="2301" width="9.140625" style="3"/>
    <col min="2302" max="2302" width="5.85546875" style="3" customWidth="1"/>
    <col min="2303" max="2303" width="59.85546875" style="3" customWidth="1"/>
    <col min="2304" max="2304" width="20" style="3" customWidth="1"/>
    <col min="2305" max="2308" width="19.28515625" style="3" customWidth="1"/>
    <col min="2309" max="2309" width="18.28515625" style="3" customWidth="1"/>
    <col min="2310" max="2310" width="19.85546875" style="3" customWidth="1"/>
    <col min="2311" max="2311" width="8" style="3" customWidth="1"/>
    <col min="2312" max="2314" width="15.85546875" style="3" customWidth="1"/>
    <col min="2315" max="2316" width="14.28515625" style="3" customWidth="1"/>
    <col min="2317" max="2557" width="9.140625" style="3"/>
    <col min="2558" max="2558" width="5.85546875" style="3" customWidth="1"/>
    <col min="2559" max="2559" width="59.85546875" style="3" customWidth="1"/>
    <col min="2560" max="2560" width="20" style="3" customWidth="1"/>
    <col min="2561" max="2564" width="19.28515625" style="3" customWidth="1"/>
    <col min="2565" max="2565" width="18.28515625" style="3" customWidth="1"/>
    <col min="2566" max="2566" width="19.85546875" style="3" customWidth="1"/>
    <col min="2567" max="2567" width="8" style="3" customWidth="1"/>
    <col min="2568" max="2570" width="15.85546875" style="3" customWidth="1"/>
    <col min="2571" max="2572" width="14.28515625" style="3" customWidth="1"/>
    <col min="2573" max="2813" width="9.140625" style="3"/>
    <col min="2814" max="2814" width="5.85546875" style="3" customWidth="1"/>
    <col min="2815" max="2815" width="59.85546875" style="3" customWidth="1"/>
    <col min="2816" max="2816" width="20" style="3" customWidth="1"/>
    <col min="2817" max="2820" width="19.28515625" style="3" customWidth="1"/>
    <col min="2821" max="2821" width="18.28515625" style="3" customWidth="1"/>
    <col min="2822" max="2822" width="19.85546875" style="3" customWidth="1"/>
    <col min="2823" max="2823" width="8" style="3" customWidth="1"/>
    <col min="2824" max="2826" width="15.85546875" style="3" customWidth="1"/>
    <col min="2827" max="2828" width="14.28515625" style="3" customWidth="1"/>
    <col min="2829" max="3069" width="9.140625" style="3"/>
    <col min="3070" max="3070" width="5.85546875" style="3" customWidth="1"/>
    <col min="3071" max="3071" width="59.85546875" style="3" customWidth="1"/>
    <col min="3072" max="3072" width="20" style="3" customWidth="1"/>
    <col min="3073" max="3076" width="19.28515625" style="3" customWidth="1"/>
    <col min="3077" max="3077" width="18.28515625" style="3" customWidth="1"/>
    <col min="3078" max="3078" width="19.85546875" style="3" customWidth="1"/>
    <col min="3079" max="3079" width="8" style="3" customWidth="1"/>
    <col min="3080" max="3082" width="15.85546875" style="3" customWidth="1"/>
    <col min="3083" max="3084" width="14.28515625" style="3" customWidth="1"/>
    <col min="3085" max="3325" width="9.140625" style="3"/>
    <col min="3326" max="3326" width="5.85546875" style="3" customWidth="1"/>
    <col min="3327" max="3327" width="59.85546875" style="3" customWidth="1"/>
    <col min="3328" max="3328" width="20" style="3" customWidth="1"/>
    <col min="3329" max="3332" width="19.28515625" style="3" customWidth="1"/>
    <col min="3333" max="3333" width="18.28515625" style="3" customWidth="1"/>
    <col min="3334" max="3334" width="19.85546875" style="3" customWidth="1"/>
    <col min="3335" max="3335" width="8" style="3" customWidth="1"/>
    <col min="3336" max="3338" width="15.85546875" style="3" customWidth="1"/>
    <col min="3339" max="3340" width="14.28515625" style="3" customWidth="1"/>
    <col min="3341" max="3581" width="9.140625" style="3"/>
    <col min="3582" max="3582" width="5.85546875" style="3" customWidth="1"/>
    <col min="3583" max="3583" width="59.85546875" style="3" customWidth="1"/>
    <col min="3584" max="3584" width="20" style="3" customWidth="1"/>
    <col min="3585" max="3588" width="19.28515625" style="3" customWidth="1"/>
    <col min="3589" max="3589" width="18.28515625" style="3" customWidth="1"/>
    <col min="3590" max="3590" width="19.85546875" style="3" customWidth="1"/>
    <col min="3591" max="3591" width="8" style="3" customWidth="1"/>
    <col min="3592" max="3594" width="15.85546875" style="3" customWidth="1"/>
    <col min="3595" max="3596" width="14.28515625" style="3" customWidth="1"/>
    <col min="3597" max="3837" width="9.140625" style="3"/>
    <col min="3838" max="3838" width="5.85546875" style="3" customWidth="1"/>
    <col min="3839" max="3839" width="59.85546875" style="3" customWidth="1"/>
    <col min="3840" max="3840" width="20" style="3" customWidth="1"/>
    <col min="3841" max="3844" width="19.28515625" style="3" customWidth="1"/>
    <col min="3845" max="3845" width="18.28515625" style="3" customWidth="1"/>
    <col min="3846" max="3846" width="19.85546875" style="3" customWidth="1"/>
    <col min="3847" max="3847" width="8" style="3" customWidth="1"/>
    <col min="3848" max="3850" width="15.85546875" style="3" customWidth="1"/>
    <col min="3851" max="3852" width="14.28515625" style="3" customWidth="1"/>
    <col min="3853" max="4093" width="9.140625" style="3"/>
    <col min="4094" max="4094" width="5.85546875" style="3" customWidth="1"/>
    <col min="4095" max="4095" width="59.85546875" style="3" customWidth="1"/>
    <col min="4096" max="4096" width="20" style="3" customWidth="1"/>
    <col min="4097" max="4100" width="19.28515625" style="3" customWidth="1"/>
    <col min="4101" max="4101" width="18.28515625" style="3" customWidth="1"/>
    <col min="4102" max="4102" width="19.85546875" style="3" customWidth="1"/>
    <col min="4103" max="4103" width="8" style="3" customWidth="1"/>
    <col min="4104" max="4106" width="15.85546875" style="3" customWidth="1"/>
    <col min="4107" max="4108" width="14.28515625" style="3" customWidth="1"/>
    <col min="4109" max="4349" width="9.140625" style="3"/>
    <col min="4350" max="4350" width="5.85546875" style="3" customWidth="1"/>
    <col min="4351" max="4351" width="59.85546875" style="3" customWidth="1"/>
    <col min="4352" max="4352" width="20" style="3" customWidth="1"/>
    <col min="4353" max="4356" width="19.28515625" style="3" customWidth="1"/>
    <col min="4357" max="4357" width="18.28515625" style="3" customWidth="1"/>
    <col min="4358" max="4358" width="19.85546875" style="3" customWidth="1"/>
    <col min="4359" max="4359" width="8" style="3" customWidth="1"/>
    <col min="4360" max="4362" width="15.85546875" style="3" customWidth="1"/>
    <col min="4363" max="4364" width="14.28515625" style="3" customWidth="1"/>
    <col min="4365" max="4605" width="9.140625" style="3"/>
    <col min="4606" max="4606" width="5.85546875" style="3" customWidth="1"/>
    <col min="4607" max="4607" width="59.85546875" style="3" customWidth="1"/>
    <col min="4608" max="4608" width="20" style="3" customWidth="1"/>
    <col min="4609" max="4612" width="19.28515625" style="3" customWidth="1"/>
    <col min="4613" max="4613" width="18.28515625" style="3" customWidth="1"/>
    <col min="4614" max="4614" width="19.85546875" style="3" customWidth="1"/>
    <col min="4615" max="4615" width="8" style="3" customWidth="1"/>
    <col min="4616" max="4618" width="15.85546875" style="3" customWidth="1"/>
    <col min="4619" max="4620" width="14.28515625" style="3" customWidth="1"/>
    <col min="4621" max="4861" width="9.140625" style="3"/>
    <col min="4862" max="4862" width="5.85546875" style="3" customWidth="1"/>
    <col min="4863" max="4863" width="59.85546875" style="3" customWidth="1"/>
    <col min="4864" max="4864" width="20" style="3" customWidth="1"/>
    <col min="4865" max="4868" width="19.28515625" style="3" customWidth="1"/>
    <col min="4869" max="4869" width="18.28515625" style="3" customWidth="1"/>
    <col min="4870" max="4870" width="19.85546875" style="3" customWidth="1"/>
    <col min="4871" max="4871" width="8" style="3" customWidth="1"/>
    <col min="4872" max="4874" width="15.85546875" style="3" customWidth="1"/>
    <col min="4875" max="4876" width="14.28515625" style="3" customWidth="1"/>
    <col min="4877" max="5117" width="9.140625" style="3"/>
    <col min="5118" max="5118" width="5.85546875" style="3" customWidth="1"/>
    <col min="5119" max="5119" width="59.85546875" style="3" customWidth="1"/>
    <col min="5120" max="5120" width="20" style="3" customWidth="1"/>
    <col min="5121" max="5124" width="19.28515625" style="3" customWidth="1"/>
    <col min="5125" max="5125" width="18.28515625" style="3" customWidth="1"/>
    <col min="5126" max="5126" width="19.85546875" style="3" customWidth="1"/>
    <col min="5127" max="5127" width="8" style="3" customWidth="1"/>
    <col min="5128" max="5130" width="15.85546875" style="3" customWidth="1"/>
    <col min="5131" max="5132" width="14.28515625" style="3" customWidth="1"/>
    <col min="5133" max="5373" width="9.140625" style="3"/>
    <col min="5374" max="5374" width="5.85546875" style="3" customWidth="1"/>
    <col min="5375" max="5375" width="59.85546875" style="3" customWidth="1"/>
    <col min="5376" max="5376" width="20" style="3" customWidth="1"/>
    <col min="5377" max="5380" width="19.28515625" style="3" customWidth="1"/>
    <col min="5381" max="5381" width="18.28515625" style="3" customWidth="1"/>
    <col min="5382" max="5382" width="19.85546875" style="3" customWidth="1"/>
    <col min="5383" max="5383" width="8" style="3" customWidth="1"/>
    <col min="5384" max="5386" width="15.85546875" style="3" customWidth="1"/>
    <col min="5387" max="5388" width="14.28515625" style="3" customWidth="1"/>
    <col min="5389" max="5629" width="9.140625" style="3"/>
    <col min="5630" max="5630" width="5.85546875" style="3" customWidth="1"/>
    <col min="5631" max="5631" width="59.85546875" style="3" customWidth="1"/>
    <col min="5632" max="5632" width="20" style="3" customWidth="1"/>
    <col min="5633" max="5636" width="19.28515625" style="3" customWidth="1"/>
    <col min="5637" max="5637" width="18.28515625" style="3" customWidth="1"/>
    <col min="5638" max="5638" width="19.85546875" style="3" customWidth="1"/>
    <col min="5639" max="5639" width="8" style="3" customWidth="1"/>
    <col min="5640" max="5642" width="15.85546875" style="3" customWidth="1"/>
    <col min="5643" max="5644" width="14.28515625" style="3" customWidth="1"/>
    <col min="5645" max="5885" width="9.140625" style="3"/>
    <col min="5886" max="5886" width="5.85546875" style="3" customWidth="1"/>
    <col min="5887" max="5887" width="59.85546875" style="3" customWidth="1"/>
    <col min="5888" max="5888" width="20" style="3" customWidth="1"/>
    <col min="5889" max="5892" width="19.28515625" style="3" customWidth="1"/>
    <col min="5893" max="5893" width="18.28515625" style="3" customWidth="1"/>
    <col min="5894" max="5894" width="19.85546875" style="3" customWidth="1"/>
    <col min="5895" max="5895" width="8" style="3" customWidth="1"/>
    <col min="5896" max="5898" width="15.85546875" style="3" customWidth="1"/>
    <col min="5899" max="5900" width="14.28515625" style="3" customWidth="1"/>
    <col min="5901" max="6141" width="9.140625" style="3"/>
    <col min="6142" max="6142" width="5.85546875" style="3" customWidth="1"/>
    <col min="6143" max="6143" width="59.85546875" style="3" customWidth="1"/>
    <col min="6144" max="6144" width="20" style="3" customWidth="1"/>
    <col min="6145" max="6148" width="19.28515625" style="3" customWidth="1"/>
    <col min="6149" max="6149" width="18.28515625" style="3" customWidth="1"/>
    <col min="6150" max="6150" width="19.85546875" style="3" customWidth="1"/>
    <col min="6151" max="6151" width="8" style="3" customWidth="1"/>
    <col min="6152" max="6154" width="15.85546875" style="3" customWidth="1"/>
    <col min="6155" max="6156" width="14.28515625" style="3" customWidth="1"/>
    <col min="6157" max="6397" width="9.140625" style="3"/>
    <col min="6398" max="6398" width="5.85546875" style="3" customWidth="1"/>
    <col min="6399" max="6399" width="59.85546875" style="3" customWidth="1"/>
    <col min="6400" max="6400" width="20" style="3" customWidth="1"/>
    <col min="6401" max="6404" width="19.28515625" style="3" customWidth="1"/>
    <col min="6405" max="6405" width="18.28515625" style="3" customWidth="1"/>
    <col min="6406" max="6406" width="19.85546875" style="3" customWidth="1"/>
    <col min="6407" max="6407" width="8" style="3" customWidth="1"/>
    <col min="6408" max="6410" width="15.85546875" style="3" customWidth="1"/>
    <col min="6411" max="6412" width="14.28515625" style="3" customWidth="1"/>
    <col min="6413" max="6653" width="9.140625" style="3"/>
    <col min="6654" max="6654" width="5.85546875" style="3" customWidth="1"/>
    <col min="6655" max="6655" width="59.85546875" style="3" customWidth="1"/>
    <col min="6656" max="6656" width="20" style="3" customWidth="1"/>
    <col min="6657" max="6660" width="19.28515625" style="3" customWidth="1"/>
    <col min="6661" max="6661" width="18.28515625" style="3" customWidth="1"/>
    <col min="6662" max="6662" width="19.85546875" style="3" customWidth="1"/>
    <col min="6663" max="6663" width="8" style="3" customWidth="1"/>
    <col min="6664" max="6666" width="15.85546875" style="3" customWidth="1"/>
    <col min="6667" max="6668" width="14.28515625" style="3" customWidth="1"/>
    <col min="6669" max="6909" width="9.140625" style="3"/>
    <col min="6910" max="6910" width="5.85546875" style="3" customWidth="1"/>
    <col min="6911" max="6911" width="59.85546875" style="3" customWidth="1"/>
    <col min="6912" max="6912" width="20" style="3" customWidth="1"/>
    <col min="6913" max="6916" width="19.28515625" style="3" customWidth="1"/>
    <col min="6917" max="6917" width="18.28515625" style="3" customWidth="1"/>
    <col min="6918" max="6918" width="19.85546875" style="3" customWidth="1"/>
    <col min="6919" max="6919" width="8" style="3" customWidth="1"/>
    <col min="6920" max="6922" width="15.85546875" style="3" customWidth="1"/>
    <col min="6923" max="6924" width="14.28515625" style="3" customWidth="1"/>
    <col min="6925" max="7165" width="9.140625" style="3"/>
    <col min="7166" max="7166" width="5.85546875" style="3" customWidth="1"/>
    <col min="7167" max="7167" width="59.85546875" style="3" customWidth="1"/>
    <col min="7168" max="7168" width="20" style="3" customWidth="1"/>
    <col min="7169" max="7172" width="19.28515625" style="3" customWidth="1"/>
    <col min="7173" max="7173" width="18.28515625" style="3" customWidth="1"/>
    <col min="7174" max="7174" width="19.85546875" style="3" customWidth="1"/>
    <col min="7175" max="7175" width="8" style="3" customWidth="1"/>
    <col min="7176" max="7178" width="15.85546875" style="3" customWidth="1"/>
    <col min="7179" max="7180" width="14.28515625" style="3" customWidth="1"/>
    <col min="7181" max="7421" width="9.140625" style="3"/>
    <col min="7422" max="7422" width="5.85546875" style="3" customWidth="1"/>
    <col min="7423" max="7423" width="59.85546875" style="3" customWidth="1"/>
    <col min="7424" max="7424" width="20" style="3" customWidth="1"/>
    <col min="7425" max="7428" width="19.28515625" style="3" customWidth="1"/>
    <col min="7429" max="7429" width="18.28515625" style="3" customWidth="1"/>
    <col min="7430" max="7430" width="19.85546875" style="3" customWidth="1"/>
    <col min="7431" max="7431" width="8" style="3" customWidth="1"/>
    <col min="7432" max="7434" width="15.85546875" style="3" customWidth="1"/>
    <col min="7435" max="7436" width="14.28515625" style="3" customWidth="1"/>
    <col min="7437" max="7677" width="9.140625" style="3"/>
    <col min="7678" max="7678" width="5.85546875" style="3" customWidth="1"/>
    <col min="7679" max="7679" width="59.85546875" style="3" customWidth="1"/>
    <col min="7680" max="7680" width="20" style="3" customWidth="1"/>
    <col min="7681" max="7684" width="19.28515625" style="3" customWidth="1"/>
    <col min="7685" max="7685" width="18.28515625" style="3" customWidth="1"/>
    <col min="7686" max="7686" width="19.85546875" style="3" customWidth="1"/>
    <col min="7687" max="7687" width="8" style="3" customWidth="1"/>
    <col min="7688" max="7690" width="15.85546875" style="3" customWidth="1"/>
    <col min="7691" max="7692" width="14.28515625" style="3" customWidth="1"/>
    <col min="7693" max="7933" width="9.140625" style="3"/>
    <col min="7934" max="7934" width="5.85546875" style="3" customWidth="1"/>
    <col min="7935" max="7935" width="59.85546875" style="3" customWidth="1"/>
    <col min="7936" max="7936" width="20" style="3" customWidth="1"/>
    <col min="7937" max="7940" width="19.28515625" style="3" customWidth="1"/>
    <col min="7941" max="7941" width="18.28515625" style="3" customWidth="1"/>
    <col min="7942" max="7942" width="19.85546875" style="3" customWidth="1"/>
    <col min="7943" max="7943" width="8" style="3" customWidth="1"/>
    <col min="7944" max="7946" width="15.85546875" style="3" customWidth="1"/>
    <col min="7947" max="7948" width="14.28515625" style="3" customWidth="1"/>
    <col min="7949" max="8189" width="9.140625" style="3"/>
    <col min="8190" max="8190" width="5.85546875" style="3" customWidth="1"/>
    <col min="8191" max="8191" width="59.85546875" style="3" customWidth="1"/>
    <col min="8192" max="8192" width="20" style="3" customWidth="1"/>
    <col min="8193" max="8196" width="19.28515625" style="3" customWidth="1"/>
    <col min="8197" max="8197" width="18.28515625" style="3" customWidth="1"/>
    <col min="8198" max="8198" width="19.85546875" style="3" customWidth="1"/>
    <col min="8199" max="8199" width="8" style="3" customWidth="1"/>
    <col min="8200" max="8202" width="15.85546875" style="3" customWidth="1"/>
    <col min="8203" max="8204" width="14.28515625" style="3" customWidth="1"/>
    <col min="8205" max="8445" width="9.140625" style="3"/>
    <col min="8446" max="8446" width="5.85546875" style="3" customWidth="1"/>
    <col min="8447" max="8447" width="59.85546875" style="3" customWidth="1"/>
    <col min="8448" max="8448" width="20" style="3" customWidth="1"/>
    <col min="8449" max="8452" width="19.28515625" style="3" customWidth="1"/>
    <col min="8453" max="8453" width="18.28515625" style="3" customWidth="1"/>
    <col min="8454" max="8454" width="19.85546875" style="3" customWidth="1"/>
    <col min="8455" max="8455" width="8" style="3" customWidth="1"/>
    <col min="8456" max="8458" width="15.85546875" style="3" customWidth="1"/>
    <col min="8459" max="8460" width="14.28515625" style="3" customWidth="1"/>
    <col min="8461" max="8701" width="9.140625" style="3"/>
    <col min="8702" max="8702" width="5.85546875" style="3" customWidth="1"/>
    <col min="8703" max="8703" width="59.85546875" style="3" customWidth="1"/>
    <col min="8704" max="8704" width="20" style="3" customWidth="1"/>
    <col min="8705" max="8708" width="19.28515625" style="3" customWidth="1"/>
    <col min="8709" max="8709" width="18.28515625" style="3" customWidth="1"/>
    <col min="8710" max="8710" width="19.85546875" style="3" customWidth="1"/>
    <col min="8711" max="8711" width="8" style="3" customWidth="1"/>
    <col min="8712" max="8714" width="15.85546875" style="3" customWidth="1"/>
    <col min="8715" max="8716" width="14.28515625" style="3" customWidth="1"/>
    <col min="8717" max="8957" width="9.140625" style="3"/>
    <col min="8958" max="8958" width="5.85546875" style="3" customWidth="1"/>
    <col min="8959" max="8959" width="59.85546875" style="3" customWidth="1"/>
    <col min="8960" max="8960" width="20" style="3" customWidth="1"/>
    <col min="8961" max="8964" width="19.28515625" style="3" customWidth="1"/>
    <col min="8965" max="8965" width="18.28515625" style="3" customWidth="1"/>
    <col min="8966" max="8966" width="19.85546875" style="3" customWidth="1"/>
    <col min="8967" max="8967" width="8" style="3" customWidth="1"/>
    <col min="8968" max="8970" width="15.85546875" style="3" customWidth="1"/>
    <col min="8971" max="8972" width="14.28515625" style="3" customWidth="1"/>
    <col min="8973" max="9213" width="9.140625" style="3"/>
    <col min="9214" max="9214" width="5.85546875" style="3" customWidth="1"/>
    <col min="9215" max="9215" width="59.85546875" style="3" customWidth="1"/>
    <col min="9216" max="9216" width="20" style="3" customWidth="1"/>
    <col min="9217" max="9220" width="19.28515625" style="3" customWidth="1"/>
    <col min="9221" max="9221" width="18.28515625" style="3" customWidth="1"/>
    <col min="9222" max="9222" width="19.85546875" style="3" customWidth="1"/>
    <col min="9223" max="9223" width="8" style="3" customWidth="1"/>
    <col min="9224" max="9226" width="15.85546875" style="3" customWidth="1"/>
    <col min="9227" max="9228" width="14.28515625" style="3" customWidth="1"/>
    <col min="9229" max="9469" width="9.140625" style="3"/>
    <col min="9470" max="9470" width="5.85546875" style="3" customWidth="1"/>
    <col min="9471" max="9471" width="59.85546875" style="3" customWidth="1"/>
    <col min="9472" max="9472" width="20" style="3" customWidth="1"/>
    <col min="9473" max="9476" width="19.28515625" style="3" customWidth="1"/>
    <col min="9477" max="9477" width="18.28515625" style="3" customWidth="1"/>
    <col min="9478" max="9478" width="19.85546875" style="3" customWidth="1"/>
    <col min="9479" max="9479" width="8" style="3" customWidth="1"/>
    <col min="9480" max="9482" width="15.85546875" style="3" customWidth="1"/>
    <col min="9483" max="9484" width="14.28515625" style="3" customWidth="1"/>
    <col min="9485" max="9725" width="9.140625" style="3"/>
    <col min="9726" max="9726" width="5.85546875" style="3" customWidth="1"/>
    <col min="9727" max="9727" width="59.85546875" style="3" customWidth="1"/>
    <col min="9728" max="9728" width="20" style="3" customWidth="1"/>
    <col min="9729" max="9732" width="19.28515625" style="3" customWidth="1"/>
    <col min="9733" max="9733" width="18.28515625" style="3" customWidth="1"/>
    <col min="9734" max="9734" width="19.85546875" style="3" customWidth="1"/>
    <col min="9735" max="9735" width="8" style="3" customWidth="1"/>
    <col min="9736" max="9738" width="15.85546875" style="3" customWidth="1"/>
    <col min="9739" max="9740" width="14.28515625" style="3" customWidth="1"/>
    <col min="9741" max="9981" width="9.140625" style="3"/>
    <col min="9982" max="9982" width="5.85546875" style="3" customWidth="1"/>
    <col min="9983" max="9983" width="59.85546875" style="3" customWidth="1"/>
    <col min="9984" max="9984" width="20" style="3" customWidth="1"/>
    <col min="9985" max="9988" width="19.28515625" style="3" customWidth="1"/>
    <col min="9989" max="9989" width="18.28515625" style="3" customWidth="1"/>
    <col min="9990" max="9990" width="19.85546875" style="3" customWidth="1"/>
    <col min="9991" max="9991" width="8" style="3" customWidth="1"/>
    <col min="9992" max="9994" width="15.85546875" style="3" customWidth="1"/>
    <col min="9995" max="9996" width="14.28515625" style="3" customWidth="1"/>
    <col min="9997" max="10237" width="9.140625" style="3"/>
    <col min="10238" max="10238" width="5.85546875" style="3" customWidth="1"/>
    <col min="10239" max="10239" width="59.85546875" style="3" customWidth="1"/>
    <col min="10240" max="10240" width="20" style="3" customWidth="1"/>
    <col min="10241" max="10244" width="19.28515625" style="3" customWidth="1"/>
    <col min="10245" max="10245" width="18.28515625" style="3" customWidth="1"/>
    <col min="10246" max="10246" width="19.85546875" style="3" customWidth="1"/>
    <col min="10247" max="10247" width="8" style="3" customWidth="1"/>
    <col min="10248" max="10250" width="15.85546875" style="3" customWidth="1"/>
    <col min="10251" max="10252" width="14.28515625" style="3" customWidth="1"/>
    <col min="10253" max="10493" width="9.140625" style="3"/>
    <col min="10494" max="10494" width="5.85546875" style="3" customWidth="1"/>
    <col min="10495" max="10495" width="59.85546875" style="3" customWidth="1"/>
    <col min="10496" max="10496" width="20" style="3" customWidth="1"/>
    <col min="10497" max="10500" width="19.28515625" style="3" customWidth="1"/>
    <col min="10501" max="10501" width="18.28515625" style="3" customWidth="1"/>
    <col min="10502" max="10502" width="19.85546875" style="3" customWidth="1"/>
    <col min="10503" max="10503" width="8" style="3" customWidth="1"/>
    <col min="10504" max="10506" width="15.85546875" style="3" customWidth="1"/>
    <col min="10507" max="10508" width="14.28515625" style="3" customWidth="1"/>
    <col min="10509" max="10749" width="9.140625" style="3"/>
    <col min="10750" max="10750" width="5.85546875" style="3" customWidth="1"/>
    <col min="10751" max="10751" width="59.85546875" style="3" customWidth="1"/>
    <col min="10752" max="10752" width="20" style="3" customWidth="1"/>
    <col min="10753" max="10756" width="19.28515625" style="3" customWidth="1"/>
    <col min="10757" max="10757" width="18.28515625" style="3" customWidth="1"/>
    <col min="10758" max="10758" width="19.85546875" style="3" customWidth="1"/>
    <col min="10759" max="10759" width="8" style="3" customWidth="1"/>
    <col min="10760" max="10762" width="15.85546875" style="3" customWidth="1"/>
    <col min="10763" max="10764" width="14.28515625" style="3" customWidth="1"/>
    <col min="10765" max="11005" width="9.140625" style="3"/>
    <col min="11006" max="11006" width="5.85546875" style="3" customWidth="1"/>
    <col min="11007" max="11007" width="59.85546875" style="3" customWidth="1"/>
    <col min="11008" max="11008" width="20" style="3" customWidth="1"/>
    <col min="11009" max="11012" width="19.28515625" style="3" customWidth="1"/>
    <col min="11013" max="11013" width="18.28515625" style="3" customWidth="1"/>
    <col min="11014" max="11014" width="19.85546875" style="3" customWidth="1"/>
    <col min="11015" max="11015" width="8" style="3" customWidth="1"/>
    <col min="11016" max="11018" width="15.85546875" style="3" customWidth="1"/>
    <col min="11019" max="11020" width="14.28515625" style="3" customWidth="1"/>
    <col min="11021" max="11261" width="9.140625" style="3"/>
    <col min="11262" max="11262" width="5.85546875" style="3" customWidth="1"/>
    <col min="11263" max="11263" width="59.85546875" style="3" customWidth="1"/>
    <col min="11264" max="11264" width="20" style="3" customWidth="1"/>
    <col min="11265" max="11268" width="19.28515625" style="3" customWidth="1"/>
    <col min="11269" max="11269" width="18.28515625" style="3" customWidth="1"/>
    <col min="11270" max="11270" width="19.85546875" style="3" customWidth="1"/>
    <col min="11271" max="11271" width="8" style="3" customWidth="1"/>
    <col min="11272" max="11274" width="15.85546875" style="3" customWidth="1"/>
    <col min="11275" max="11276" width="14.28515625" style="3" customWidth="1"/>
    <col min="11277" max="11517" width="9.140625" style="3"/>
    <col min="11518" max="11518" width="5.85546875" style="3" customWidth="1"/>
    <col min="11519" max="11519" width="59.85546875" style="3" customWidth="1"/>
    <col min="11520" max="11520" width="20" style="3" customWidth="1"/>
    <col min="11521" max="11524" width="19.28515625" style="3" customWidth="1"/>
    <col min="11525" max="11525" width="18.28515625" style="3" customWidth="1"/>
    <col min="11526" max="11526" width="19.85546875" style="3" customWidth="1"/>
    <col min="11527" max="11527" width="8" style="3" customWidth="1"/>
    <col min="11528" max="11530" width="15.85546875" style="3" customWidth="1"/>
    <col min="11531" max="11532" width="14.28515625" style="3" customWidth="1"/>
    <col min="11533" max="11773" width="9.140625" style="3"/>
    <col min="11774" max="11774" width="5.85546875" style="3" customWidth="1"/>
    <col min="11775" max="11775" width="59.85546875" style="3" customWidth="1"/>
    <col min="11776" max="11776" width="20" style="3" customWidth="1"/>
    <col min="11777" max="11780" width="19.28515625" style="3" customWidth="1"/>
    <col min="11781" max="11781" width="18.28515625" style="3" customWidth="1"/>
    <col min="11782" max="11782" width="19.85546875" style="3" customWidth="1"/>
    <col min="11783" max="11783" width="8" style="3" customWidth="1"/>
    <col min="11784" max="11786" width="15.85546875" style="3" customWidth="1"/>
    <col min="11787" max="11788" width="14.28515625" style="3" customWidth="1"/>
    <col min="11789" max="12029" width="9.140625" style="3"/>
    <col min="12030" max="12030" width="5.85546875" style="3" customWidth="1"/>
    <col min="12031" max="12031" width="59.85546875" style="3" customWidth="1"/>
    <col min="12032" max="12032" width="20" style="3" customWidth="1"/>
    <col min="12033" max="12036" width="19.28515625" style="3" customWidth="1"/>
    <col min="12037" max="12037" width="18.28515625" style="3" customWidth="1"/>
    <col min="12038" max="12038" width="19.85546875" style="3" customWidth="1"/>
    <col min="12039" max="12039" width="8" style="3" customWidth="1"/>
    <col min="12040" max="12042" width="15.85546875" style="3" customWidth="1"/>
    <col min="12043" max="12044" width="14.28515625" style="3" customWidth="1"/>
    <col min="12045" max="12285" width="9.140625" style="3"/>
    <col min="12286" max="12286" width="5.85546875" style="3" customWidth="1"/>
    <col min="12287" max="12287" width="59.85546875" style="3" customWidth="1"/>
    <col min="12288" max="12288" width="20" style="3" customWidth="1"/>
    <col min="12289" max="12292" width="19.28515625" style="3" customWidth="1"/>
    <col min="12293" max="12293" width="18.28515625" style="3" customWidth="1"/>
    <col min="12294" max="12294" width="19.85546875" style="3" customWidth="1"/>
    <col min="12295" max="12295" width="8" style="3" customWidth="1"/>
    <col min="12296" max="12298" width="15.85546875" style="3" customWidth="1"/>
    <col min="12299" max="12300" width="14.28515625" style="3" customWidth="1"/>
    <col min="12301" max="12541" width="9.140625" style="3"/>
    <col min="12542" max="12542" width="5.85546875" style="3" customWidth="1"/>
    <col min="12543" max="12543" width="59.85546875" style="3" customWidth="1"/>
    <col min="12544" max="12544" width="20" style="3" customWidth="1"/>
    <col min="12545" max="12548" width="19.28515625" style="3" customWidth="1"/>
    <col min="12549" max="12549" width="18.28515625" style="3" customWidth="1"/>
    <col min="12550" max="12550" width="19.85546875" style="3" customWidth="1"/>
    <col min="12551" max="12551" width="8" style="3" customWidth="1"/>
    <col min="12552" max="12554" width="15.85546875" style="3" customWidth="1"/>
    <col min="12555" max="12556" width="14.28515625" style="3" customWidth="1"/>
    <col min="12557" max="12797" width="9.140625" style="3"/>
    <col min="12798" max="12798" width="5.85546875" style="3" customWidth="1"/>
    <col min="12799" max="12799" width="59.85546875" style="3" customWidth="1"/>
    <col min="12800" max="12800" width="20" style="3" customWidth="1"/>
    <col min="12801" max="12804" width="19.28515625" style="3" customWidth="1"/>
    <col min="12805" max="12805" width="18.28515625" style="3" customWidth="1"/>
    <col min="12806" max="12806" width="19.85546875" style="3" customWidth="1"/>
    <col min="12807" max="12807" width="8" style="3" customWidth="1"/>
    <col min="12808" max="12810" width="15.85546875" style="3" customWidth="1"/>
    <col min="12811" max="12812" width="14.28515625" style="3" customWidth="1"/>
    <col min="12813" max="13053" width="9.140625" style="3"/>
    <col min="13054" max="13054" width="5.85546875" style="3" customWidth="1"/>
    <col min="13055" max="13055" width="59.85546875" style="3" customWidth="1"/>
    <col min="13056" max="13056" width="20" style="3" customWidth="1"/>
    <col min="13057" max="13060" width="19.28515625" style="3" customWidth="1"/>
    <col min="13061" max="13061" width="18.28515625" style="3" customWidth="1"/>
    <col min="13062" max="13062" width="19.85546875" style="3" customWidth="1"/>
    <col min="13063" max="13063" width="8" style="3" customWidth="1"/>
    <col min="13064" max="13066" width="15.85546875" style="3" customWidth="1"/>
    <col min="13067" max="13068" width="14.28515625" style="3" customWidth="1"/>
    <col min="13069" max="13309" width="9.140625" style="3"/>
    <col min="13310" max="13310" width="5.85546875" style="3" customWidth="1"/>
    <col min="13311" max="13311" width="59.85546875" style="3" customWidth="1"/>
    <col min="13312" max="13312" width="20" style="3" customWidth="1"/>
    <col min="13313" max="13316" width="19.28515625" style="3" customWidth="1"/>
    <col min="13317" max="13317" width="18.28515625" style="3" customWidth="1"/>
    <col min="13318" max="13318" width="19.85546875" style="3" customWidth="1"/>
    <col min="13319" max="13319" width="8" style="3" customWidth="1"/>
    <col min="13320" max="13322" width="15.85546875" style="3" customWidth="1"/>
    <col min="13323" max="13324" width="14.28515625" style="3" customWidth="1"/>
    <col min="13325" max="13565" width="9.140625" style="3"/>
    <col min="13566" max="13566" width="5.85546875" style="3" customWidth="1"/>
    <col min="13567" max="13567" width="59.85546875" style="3" customWidth="1"/>
    <col min="13568" max="13568" width="20" style="3" customWidth="1"/>
    <col min="13569" max="13572" width="19.28515625" style="3" customWidth="1"/>
    <col min="13573" max="13573" width="18.28515625" style="3" customWidth="1"/>
    <col min="13574" max="13574" width="19.85546875" style="3" customWidth="1"/>
    <col min="13575" max="13575" width="8" style="3" customWidth="1"/>
    <col min="13576" max="13578" width="15.85546875" style="3" customWidth="1"/>
    <col min="13579" max="13580" width="14.28515625" style="3" customWidth="1"/>
    <col min="13581" max="13821" width="9.140625" style="3"/>
    <col min="13822" max="13822" width="5.85546875" style="3" customWidth="1"/>
    <col min="13823" max="13823" width="59.85546875" style="3" customWidth="1"/>
    <col min="13824" max="13824" width="20" style="3" customWidth="1"/>
    <col min="13825" max="13828" width="19.28515625" style="3" customWidth="1"/>
    <col min="13829" max="13829" width="18.28515625" style="3" customWidth="1"/>
    <col min="13830" max="13830" width="19.85546875" style="3" customWidth="1"/>
    <col min="13831" max="13831" width="8" style="3" customWidth="1"/>
    <col min="13832" max="13834" width="15.85546875" style="3" customWidth="1"/>
    <col min="13835" max="13836" width="14.28515625" style="3" customWidth="1"/>
    <col min="13837" max="14077" width="9.140625" style="3"/>
    <col min="14078" max="14078" width="5.85546875" style="3" customWidth="1"/>
    <col min="14079" max="14079" width="59.85546875" style="3" customWidth="1"/>
    <col min="14080" max="14080" width="20" style="3" customWidth="1"/>
    <col min="14081" max="14084" width="19.28515625" style="3" customWidth="1"/>
    <col min="14085" max="14085" width="18.28515625" style="3" customWidth="1"/>
    <col min="14086" max="14086" width="19.85546875" style="3" customWidth="1"/>
    <col min="14087" max="14087" width="8" style="3" customWidth="1"/>
    <col min="14088" max="14090" width="15.85546875" style="3" customWidth="1"/>
    <col min="14091" max="14092" width="14.28515625" style="3" customWidth="1"/>
    <col min="14093" max="14333" width="9.140625" style="3"/>
    <col min="14334" max="14334" width="5.85546875" style="3" customWidth="1"/>
    <col min="14335" max="14335" width="59.85546875" style="3" customWidth="1"/>
    <col min="14336" max="14336" width="20" style="3" customWidth="1"/>
    <col min="14337" max="14340" width="19.28515625" style="3" customWidth="1"/>
    <col min="14341" max="14341" width="18.28515625" style="3" customWidth="1"/>
    <col min="14342" max="14342" width="19.85546875" style="3" customWidth="1"/>
    <col min="14343" max="14343" width="8" style="3" customWidth="1"/>
    <col min="14344" max="14346" width="15.85546875" style="3" customWidth="1"/>
    <col min="14347" max="14348" width="14.28515625" style="3" customWidth="1"/>
    <col min="14349" max="14589" width="9.140625" style="3"/>
    <col min="14590" max="14590" width="5.85546875" style="3" customWidth="1"/>
    <col min="14591" max="14591" width="59.85546875" style="3" customWidth="1"/>
    <col min="14592" max="14592" width="20" style="3" customWidth="1"/>
    <col min="14593" max="14596" width="19.28515625" style="3" customWidth="1"/>
    <col min="14597" max="14597" width="18.28515625" style="3" customWidth="1"/>
    <col min="14598" max="14598" width="19.85546875" style="3" customWidth="1"/>
    <col min="14599" max="14599" width="8" style="3" customWidth="1"/>
    <col min="14600" max="14602" width="15.85546875" style="3" customWidth="1"/>
    <col min="14603" max="14604" width="14.28515625" style="3" customWidth="1"/>
    <col min="14605" max="14845" width="9.140625" style="3"/>
    <col min="14846" max="14846" width="5.85546875" style="3" customWidth="1"/>
    <col min="14847" max="14847" width="59.85546875" style="3" customWidth="1"/>
    <col min="14848" max="14848" width="20" style="3" customWidth="1"/>
    <col min="14849" max="14852" width="19.28515625" style="3" customWidth="1"/>
    <col min="14853" max="14853" width="18.28515625" style="3" customWidth="1"/>
    <col min="14854" max="14854" width="19.85546875" style="3" customWidth="1"/>
    <col min="14855" max="14855" width="8" style="3" customWidth="1"/>
    <col min="14856" max="14858" width="15.85546875" style="3" customWidth="1"/>
    <col min="14859" max="14860" width="14.28515625" style="3" customWidth="1"/>
    <col min="14861" max="15101" width="9.140625" style="3"/>
    <col min="15102" max="15102" width="5.85546875" style="3" customWidth="1"/>
    <col min="15103" max="15103" width="59.85546875" style="3" customWidth="1"/>
    <col min="15104" max="15104" width="20" style="3" customWidth="1"/>
    <col min="15105" max="15108" width="19.28515625" style="3" customWidth="1"/>
    <col min="15109" max="15109" width="18.28515625" style="3" customWidth="1"/>
    <col min="15110" max="15110" width="19.85546875" style="3" customWidth="1"/>
    <col min="15111" max="15111" width="8" style="3" customWidth="1"/>
    <col min="15112" max="15114" width="15.85546875" style="3" customWidth="1"/>
    <col min="15115" max="15116" width="14.28515625" style="3" customWidth="1"/>
    <col min="15117" max="15357" width="9.140625" style="3"/>
    <col min="15358" max="15358" width="5.85546875" style="3" customWidth="1"/>
    <col min="15359" max="15359" width="59.85546875" style="3" customWidth="1"/>
    <col min="15360" max="15360" width="20" style="3" customWidth="1"/>
    <col min="15361" max="15364" width="19.28515625" style="3" customWidth="1"/>
    <col min="15365" max="15365" width="18.28515625" style="3" customWidth="1"/>
    <col min="15366" max="15366" width="19.85546875" style="3" customWidth="1"/>
    <col min="15367" max="15367" width="8" style="3" customWidth="1"/>
    <col min="15368" max="15370" width="15.85546875" style="3" customWidth="1"/>
    <col min="15371" max="15372" width="14.28515625" style="3" customWidth="1"/>
    <col min="15373" max="15613" width="9.140625" style="3"/>
    <col min="15614" max="15614" width="5.85546875" style="3" customWidth="1"/>
    <col min="15615" max="15615" width="59.85546875" style="3" customWidth="1"/>
    <col min="15616" max="15616" width="20" style="3" customWidth="1"/>
    <col min="15617" max="15620" width="19.28515625" style="3" customWidth="1"/>
    <col min="15621" max="15621" width="18.28515625" style="3" customWidth="1"/>
    <col min="15622" max="15622" width="19.85546875" style="3" customWidth="1"/>
    <col min="15623" max="15623" width="8" style="3" customWidth="1"/>
    <col min="15624" max="15626" width="15.85546875" style="3" customWidth="1"/>
    <col min="15627" max="15628" width="14.28515625" style="3" customWidth="1"/>
    <col min="15629" max="15869" width="9.140625" style="3"/>
    <col min="15870" max="15870" width="5.85546875" style="3" customWidth="1"/>
    <col min="15871" max="15871" width="59.85546875" style="3" customWidth="1"/>
    <col min="15872" max="15872" width="20" style="3" customWidth="1"/>
    <col min="15873" max="15876" width="19.28515625" style="3" customWidth="1"/>
    <col min="15877" max="15877" width="18.28515625" style="3" customWidth="1"/>
    <col min="15878" max="15878" width="19.85546875" style="3" customWidth="1"/>
    <col min="15879" max="15879" width="8" style="3" customWidth="1"/>
    <col min="15880" max="15882" width="15.85546875" style="3" customWidth="1"/>
    <col min="15883" max="15884" width="14.28515625" style="3" customWidth="1"/>
    <col min="15885" max="16125" width="9.140625" style="3"/>
    <col min="16126" max="16126" width="5.85546875" style="3" customWidth="1"/>
    <col min="16127" max="16127" width="59.85546875" style="3" customWidth="1"/>
    <col min="16128" max="16128" width="20" style="3" customWidth="1"/>
    <col min="16129" max="16132" width="19.28515625" style="3" customWidth="1"/>
    <col min="16133" max="16133" width="18.28515625" style="3" customWidth="1"/>
    <col min="16134" max="16134" width="19.85546875" style="3" customWidth="1"/>
    <col min="16135" max="16135" width="8" style="3" customWidth="1"/>
    <col min="16136" max="16138" width="15.85546875" style="3" customWidth="1"/>
    <col min="16139" max="16140" width="14.28515625" style="3" customWidth="1"/>
    <col min="16141" max="16384" width="9.140625" style="3"/>
  </cols>
  <sheetData>
    <row r="1" spans="1:12">
      <c r="B1" s="2" t="str">
        <f>'Formularz oferty'!C4</f>
        <v>DFP.271.124.2021.AM</v>
      </c>
      <c r="F1" s="5" t="s">
        <v>66</v>
      </c>
      <c r="K1" s="5"/>
      <c r="L1" s="5"/>
    </row>
    <row r="2" spans="1:12" ht="15" customHeight="1">
      <c r="F2" s="1" t="s">
        <v>40</v>
      </c>
      <c r="G2" s="1"/>
    </row>
    <row r="3" spans="1:12">
      <c r="B3" s="6" t="s">
        <v>67</v>
      </c>
      <c r="C3" s="28"/>
      <c r="D3" s="6"/>
      <c r="E3" s="6"/>
      <c r="F3" s="28"/>
      <c r="G3" s="7"/>
    </row>
    <row r="4" spans="1:12" ht="15.75" thickBot="1">
      <c r="A4" s="78"/>
      <c r="B4" s="79"/>
      <c r="C4" s="79"/>
      <c r="D4" s="79"/>
      <c r="I4" s="3"/>
      <c r="K4" s="4"/>
    </row>
    <row r="5" spans="1:12" s="105" customFormat="1">
      <c r="A5" s="171" t="s">
        <v>130</v>
      </c>
      <c r="B5" s="172"/>
      <c r="C5" s="173"/>
      <c r="D5" s="79"/>
      <c r="K5" s="4"/>
    </row>
    <row r="6" spans="1:12" s="105" customFormat="1" ht="60">
      <c r="A6" s="80" t="s">
        <v>45</v>
      </c>
      <c r="B6" s="81" t="s">
        <v>70</v>
      </c>
      <c r="C6" s="91" t="s">
        <v>78</v>
      </c>
      <c r="D6" s="79"/>
      <c r="K6" s="4"/>
    </row>
    <row r="7" spans="1:12" s="105" customFormat="1" ht="25.5">
      <c r="A7" s="116">
        <v>1</v>
      </c>
      <c r="B7" s="117" t="s">
        <v>131</v>
      </c>
      <c r="C7" s="118"/>
      <c r="D7" s="79"/>
      <c r="K7" s="4"/>
    </row>
    <row r="8" spans="1:12" s="105" customFormat="1" ht="25.5">
      <c r="A8" s="106">
        <v>2</v>
      </c>
      <c r="B8" s="119" t="s">
        <v>132</v>
      </c>
      <c r="C8" s="88"/>
      <c r="D8" s="79"/>
      <c r="K8" s="4"/>
    </row>
    <row r="9" spans="1:12" s="105" customFormat="1" ht="25.5">
      <c r="A9" s="106">
        <v>3</v>
      </c>
      <c r="B9" s="87" t="s">
        <v>133</v>
      </c>
      <c r="C9" s="88"/>
      <c r="D9" s="79"/>
      <c r="K9" s="4"/>
    </row>
    <row r="10" spans="1:12" s="105" customFormat="1" ht="25.5">
      <c r="A10" s="106">
        <v>4</v>
      </c>
      <c r="B10" s="87" t="s">
        <v>134</v>
      </c>
      <c r="C10" s="88"/>
      <c r="D10" s="79"/>
      <c r="K10" s="4"/>
    </row>
    <row r="11" spans="1:12" s="105" customFormat="1" ht="38.25">
      <c r="A11" s="106">
        <v>5</v>
      </c>
      <c r="B11" s="87" t="s">
        <v>135</v>
      </c>
      <c r="C11" s="88"/>
      <c r="D11" s="79"/>
      <c r="K11" s="4"/>
    </row>
    <row r="12" spans="1:12" s="105" customFormat="1" ht="38.25">
      <c r="A12" s="106">
        <v>6</v>
      </c>
      <c r="B12" s="87" t="s">
        <v>136</v>
      </c>
      <c r="C12" s="88"/>
      <c r="D12" s="79"/>
      <c r="K12" s="4"/>
    </row>
    <row r="13" spans="1:12" s="105" customFormat="1" ht="21.75" thickBot="1">
      <c r="A13" s="174" t="s">
        <v>83</v>
      </c>
      <c r="B13" s="175"/>
      <c r="C13" s="176"/>
      <c r="D13" s="79"/>
      <c r="K13" s="4"/>
    </row>
    <row r="14" spans="1:12" s="105" customFormat="1" ht="15.75" thickBot="1">
      <c r="A14" s="78"/>
      <c r="B14" s="79"/>
      <c r="C14" s="79"/>
      <c r="D14" s="79"/>
      <c r="K14" s="4"/>
    </row>
    <row r="15" spans="1:12" ht="18.75" customHeight="1">
      <c r="A15" s="171" t="s">
        <v>119</v>
      </c>
      <c r="B15" s="172"/>
      <c r="C15" s="173"/>
      <c r="D15" s="79"/>
    </row>
    <row r="16" spans="1:12" ht="60">
      <c r="A16" s="80" t="s">
        <v>45</v>
      </c>
      <c r="B16" s="81" t="s">
        <v>70</v>
      </c>
      <c r="C16" s="91" t="s">
        <v>78</v>
      </c>
      <c r="D16" s="82"/>
    </row>
    <row r="17" spans="1:4">
      <c r="A17" s="116">
        <v>1</v>
      </c>
      <c r="B17" s="117" t="s">
        <v>141</v>
      </c>
      <c r="C17" s="118"/>
      <c r="D17" s="82"/>
    </row>
    <row r="18" spans="1:4" ht="27.75" customHeight="1">
      <c r="A18" s="106">
        <v>2</v>
      </c>
      <c r="B18" s="119" t="s">
        <v>120</v>
      </c>
      <c r="C18" s="88"/>
      <c r="D18" s="82"/>
    </row>
    <row r="19" spans="1:4" ht="27" customHeight="1">
      <c r="A19" s="86">
        <v>3</v>
      </c>
      <c r="B19" s="87" t="s">
        <v>121</v>
      </c>
      <c r="C19" s="88"/>
      <c r="D19" s="82"/>
    </row>
    <row r="20" spans="1:4" ht="13.5" customHeight="1">
      <c r="A20" s="86">
        <v>4</v>
      </c>
      <c r="B20" s="87" t="s">
        <v>122</v>
      </c>
      <c r="C20" s="88"/>
      <c r="D20" s="82"/>
    </row>
    <row r="21" spans="1:4" ht="15" customHeight="1">
      <c r="A21" s="86">
        <v>5</v>
      </c>
      <c r="B21" s="87" t="s">
        <v>123</v>
      </c>
      <c r="C21" s="88"/>
      <c r="D21" s="82"/>
    </row>
    <row r="22" spans="1:4" ht="27" customHeight="1">
      <c r="A22" s="86">
        <v>6</v>
      </c>
      <c r="B22" s="87" t="s">
        <v>124</v>
      </c>
      <c r="C22" s="88"/>
      <c r="D22" s="82"/>
    </row>
    <row r="23" spans="1:4" ht="28.5" customHeight="1">
      <c r="A23" s="86">
        <v>7</v>
      </c>
      <c r="B23" s="87" t="s">
        <v>125</v>
      </c>
      <c r="C23" s="88"/>
      <c r="D23" s="82"/>
    </row>
    <row r="24" spans="1:4" ht="41.25" customHeight="1">
      <c r="A24" s="86">
        <v>8</v>
      </c>
      <c r="B24" s="87" t="s">
        <v>129</v>
      </c>
      <c r="C24" s="88"/>
      <c r="D24" s="82"/>
    </row>
    <row r="25" spans="1:4" ht="41.25" customHeight="1">
      <c r="A25" s="86">
        <v>9</v>
      </c>
      <c r="B25" s="87" t="s">
        <v>126</v>
      </c>
      <c r="C25" s="88"/>
      <c r="D25" s="82"/>
    </row>
    <row r="26" spans="1:4" ht="25.5" customHeight="1">
      <c r="A26" s="86">
        <v>10</v>
      </c>
      <c r="B26" s="87" t="s">
        <v>127</v>
      </c>
      <c r="C26" s="88"/>
      <c r="D26" s="82"/>
    </row>
    <row r="27" spans="1:4" ht="28.5" customHeight="1" thickBot="1">
      <c r="A27" s="83">
        <v>11</v>
      </c>
      <c r="B27" s="84" t="s">
        <v>128</v>
      </c>
      <c r="C27" s="85"/>
      <c r="D27" s="82"/>
    </row>
    <row r="28" spans="1:4" ht="35.25" customHeight="1" thickBot="1">
      <c r="A28" s="174" t="s">
        <v>83</v>
      </c>
      <c r="B28" s="175"/>
      <c r="C28" s="176"/>
      <c r="D28" s="79"/>
    </row>
    <row r="29" spans="1:4" ht="12.75" customHeight="1" thickBot="1">
      <c r="A29" s="89"/>
      <c r="B29" s="89"/>
      <c r="C29" s="89"/>
      <c r="D29" s="79"/>
    </row>
    <row r="30" spans="1:4">
      <c r="A30" s="179" t="s">
        <v>137</v>
      </c>
      <c r="B30" s="180"/>
      <c r="C30" s="180"/>
      <c r="D30" s="181"/>
    </row>
    <row r="31" spans="1:4" ht="63.75" customHeight="1" thickBot="1">
      <c r="A31" s="90" t="s">
        <v>45</v>
      </c>
      <c r="B31" s="177" t="s">
        <v>71</v>
      </c>
      <c r="C31" s="178"/>
      <c r="D31" s="91" t="s">
        <v>78</v>
      </c>
    </row>
    <row r="32" spans="1:4" ht="44.25" customHeight="1">
      <c r="A32" s="187">
        <v>1</v>
      </c>
      <c r="B32" s="121" t="s">
        <v>72</v>
      </c>
      <c r="C32" s="182" t="s">
        <v>84</v>
      </c>
      <c r="D32" s="190"/>
    </row>
    <row r="33" spans="1:4" ht="21" customHeight="1">
      <c r="A33" s="188"/>
      <c r="B33" s="93" t="s">
        <v>85</v>
      </c>
      <c r="C33" s="193"/>
      <c r="D33" s="191"/>
    </row>
    <row r="34" spans="1:4" ht="30" customHeight="1" thickBot="1">
      <c r="A34" s="189"/>
      <c r="B34" s="94" t="s">
        <v>86</v>
      </c>
      <c r="C34" s="183"/>
      <c r="D34" s="192"/>
    </row>
    <row r="35" spans="1:4" ht="37.5" customHeight="1" thickBot="1">
      <c r="A35" s="95">
        <v>2</v>
      </c>
      <c r="B35" s="96" t="s">
        <v>73</v>
      </c>
      <c r="C35" s="97" t="s">
        <v>84</v>
      </c>
      <c r="D35" s="98"/>
    </row>
    <row r="36" spans="1:4" ht="41.25" customHeight="1" thickBot="1">
      <c r="A36" s="95">
        <v>3</v>
      </c>
      <c r="B36" s="96" t="s">
        <v>87</v>
      </c>
      <c r="C36" s="97" t="s">
        <v>84</v>
      </c>
      <c r="D36" s="98"/>
    </row>
    <row r="37" spans="1:4" ht="51" customHeight="1" thickBot="1">
      <c r="A37" s="95">
        <v>4</v>
      </c>
      <c r="B37" s="96" t="s">
        <v>88</v>
      </c>
      <c r="C37" s="97" t="s">
        <v>84</v>
      </c>
      <c r="D37" s="98"/>
    </row>
    <row r="38" spans="1:4" ht="30" customHeight="1">
      <c r="A38" s="187">
        <v>5</v>
      </c>
      <c r="B38" s="92" t="s">
        <v>74</v>
      </c>
      <c r="C38" s="182" t="s">
        <v>84</v>
      </c>
      <c r="D38" s="190"/>
    </row>
    <row r="39" spans="1:4" ht="20.25" customHeight="1">
      <c r="A39" s="188"/>
      <c r="B39" s="99" t="s">
        <v>89</v>
      </c>
      <c r="C39" s="193"/>
      <c r="D39" s="191"/>
    </row>
    <row r="40" spans="1:4" ht="32.25" customHeight="1">
      <c r="A40" s="188"/>
      <c r="B40" s="99" t="s">
        <v>90</v>
      </c>
      <c r="C40" s="193"/>
      <c r="D40" s="191"/>
    </row>
    <row r="41" spans="1:4" ht="21" customHeight="1">
      <c r="A41" s="188"/>
      <c r="B41" s="99" t="s">
        <v>91</v>
      </c>
      <c r="C41" s="193"/>
      <c r="D41" s="191"/>
    </row>
    <row r="42" spans="1:4" ht="41.25" customHeight="1" thickBot="1">
      <c r="A42" s="189"/>
      <c r="B42" s="100" t="s">
        <v>92</v>
      </c>
      <c r="C42" s="183"/>
      <c r="D42" s="192"/>
    </row>
    <row r="43" spans="1:4" ht="73.5" customHeight="1">
      <c r="A43" s="187">
        <v>6</v>
      </c>
      <c r="B43" s="92" t="s">
        <v>75</v>
      </c>
      <c r="C43" s="182" t="s">
        <v>84</v>
      </c>
      <c r="D43" s="190"/>
    </row>
    <row r="44" spans="1:4" ht="19.5" customHeight="1">
      <c r="A44" s="188"/>
      <c r="B44" s="99" t="s">
        <v>93</v>
      </c>
      <c r="C44" s="193"/>
      <c r="D44" s="191"/>
    </row>
    <row r="45" spans="1:4" ht="18.75" customHeight="1">
      <c r="A45" s="188"/>
      <c r="B45" s="101" t="s">
        <v>94</v>
      </c>
      <c r="C45" s="193"/>
      <c r="D45" s="191"/>
    </row>
    <row r="46" spans="1:4" ht="28.5" customHeight="1">
      <c r="A46" s="188"/>
      <c r="B46" s="101" t="s">
        <v>95</v>
      </c>
      <c r="C46" s="193"/>
      <c r="D46" s="191"/>
    </row>
    <row r="47" spans="1:4" ht="34.5" customHeight="1">
      <c r="A47" s="188"/>
      <c r="B47" s="101" t="s">
        <v>96</v>
      </c>
      <c r="C47" s="193"/>
      <c r="D47" s="191"/>
    </row>
    <row r="48" spans="1:4" ht="30" customHeight="1">
      <c r="A48" s="188"/>
      <c r="B48" s="99" t="s">
        <v>97</v>
      </c>
      <c r="C48" s="193"/>
      <c r="D48" s="191"/>
    </row>
    <row r="49" spans="1:4" ht="32.25" customHeight="1">
      <c r="A49" s="188"/>
      <c r="B49" s="101" t="s">
        <v>98</v>
      </c>
      <c r="C49" s="193"/>
      <c r="D49" s="191"/>
    </row>
    <row r="50" spans="1:4" ht="31.5" customHeight="1">
      <c r="A50" s="188"/>
      <c r="B50" s="101" t="s">
        <v>99</v>
      </c>
      <c r="C50" s="193"/>
      <c r="D50" s="191"/>
    </row>
    <row r="51" spans="1:4" ht="30.75" customHeight="1" thickBot="1">
      <c r="A51" s="189"/>
      <c r="B51" s="102" t="s">
        <v>100</v>
      </c>
      <c r="C51" s="183"/>
      <c r="D51" s="192"/>
    </row>
    <row r="52" spans="1:4" ht="34.5" customHeight="1" thickBot="1">
      <c r="A52" s="95">
        <v>7</v>
      </c>
      <c r="B52" s="96" t="s">
        <v>76</v>
      </c>
      <c r="C52" s="97" t="s">
        <v>84</v>
      </c>
      <c r="D52" s="98"/>
    </row>
    <row r="53" spans="1:4" ht="25.5" customHeight="1">
      <c r="A53" s="187">
        <v>8</v>
      </c>
      <c r="B53" s="194" t="s">
        <v>77</v>
      </c>
      <c r="C53" s="182" t="s">
        <v>84</v>
      </c>
      <c r="D53" s="190"/>
    </row>
    <row r="54" spans="1:4" ht="20.25" customHeight="1" thickBot="1">
      <c r="A54" s="189"/>
      <c r="B54" s="195"/>
      <c r="C54" s="183"/>
      <c r="D54" s="192"/>
    </row>
    <row r="55" spans="1:4" ht="25.5" customHeight="1" thickBot="1">
      <c r="A55" s="184" t="s">
        <v>101</v>
      </c>
      <c r="B55" s="185"/>
      <c r="C55" s="185"/>
      <c r="D55" s="186"/>
    </row>
  </sheetData>
  <mergeCells count="20">
    <mergeCell ref="C53:C54"/>
    <mergeCell ref="A55:D55"/>
    <mergeCell ref="A32:A34"/>
    <mergeCell ref="D32:D34"/>
    <mergeCell ref="C32:C34"/>
    <mergeCell ref="A53:A54"/>
    <mergeCell ref="B53:B54"/>
    <mergeCell ref="D53:D54"/>
    <mergeCell ref="A43:A51"/>
    <mergeCell ref="D43:D51"/>
    <mergeCell ref="A38:A42"/>
    <mergeCell ref="D38:D42"/>
    <mergeCell ref="C38:C42"/>
    <mergeCell ref="C43:C51"/>
    <mergeCell ref="A5:C5"/>
    <mergeCell ref="A13:C13"/>
    <mergeCell ref="B31:C31"/>
    <mergeCell ref="A15:C15"/>
    <mergeCell ref="A30:D30"/>
    <mergeCell ref="A28:C28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3" fitToHeight="0" orientation="landscape" horizontalDpi="300" verticalDpi="300" r:id="rId1"/>
  <headerFooter alignWithMargins="0">
    <oddFooter>&amp;C&amp;"Times New Roman,Normalny"Strona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Formularz oferty</vt:lpstr>
      <vt:lpstr>Arkusz cenowy</vt:lpstr>
      <vt:lpstr>wymagania graniczne</vt:lpstr>
      <vt:lpstr>'Arkusz cenowy'!Obszar_wydruku</vt:lpstr>
      <vt:lpstr>'Formularz oferty'!Obszar_wydruku</vt:lpstr>
      <vt:lpstr>'wymagania graniczne'!Obszar_wydruku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Anna Matys</cp:lastModifiedBy>
  <cp:lastPrinted>2021-04-23T06:49:29Z</cp:lastPrinted>
  <dcterms:created xsi:type="dcterms:W3CDTF">2003-05-16T10:10:29Z</dcterms:created>
  <dcterms:modified xsi:type="dcterms:W3CDTF">2021-11-18T11:33:44Z</dcterms:modified>
</cp:coreProperties>
</file>