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440" windowHeight="11370" tabRatio="818" activeTab="1"/>
  </bookViews>
  <sheets>
    <sheet name="formularz oferty" sheetId="1" r:id="rId1"/>
    <sheet name="arkusz" sheetId="2" r:id="rId2"/>
  </sheets>
  <definedNames>
    <definedName name="_xlnm.Print_Area" localSheetId="1">'arkusz'!$A$1:$J$60</definedName>
  </definedNames>
  <calcPr fullCalcOnLoad="1"/>
</workbook>
</file>

<file path=xl/sharedStrings.xml><?xml version="1.0" encoding="utf-8"?>
<sst xmlns="http://schemas.openxmlformats.org/spreadsheetml/2006/main" count="154" uniqueCount="119">
  <si>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</si>
  <si>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</si>
  <si>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</si>
  <si>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</si>
  <si>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</si>
  <si>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</si>
  <si>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</si>
  <si>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</si>
  <si>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</si>
  <si>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</si>
  <si>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</si>
  <si>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</si>
  <si>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</si>
  <si>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</si>
  <si>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</si>
  <si>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</si>
  <si>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</si>
  <si>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</si>
  <si>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</si>
  <si>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</si>
  <si>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</si>
  <si>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</si>
  <si>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</si>
  <si>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</si>
  <si>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</si>
  <si>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</si>
  <si>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</si>
  <si>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</si>
  <si>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</si>
  <si>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</si>
  <si>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</si>
  <si>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</si>
  <si>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</si>
  <si>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</si>
  <si>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</si>
  <si>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</si>
  <si>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</si>
  <si>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</si>
  <si>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</si>
  <si>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</si>
  <si>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</si>
  <si>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</si>
  <si>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</si>
  <si>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10.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</si>
  <si>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</si>
  <si>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</si>
  <si>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</si>
  <si>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</si>
  <si>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</si>
  <si>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</si>
  <si>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</si>
  <si>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</si>
  <si>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</si>
  <si>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t>RAZEM</t>
  </si>
  <si>
    <t>Lp.</t>
  </si>
  <si>
    <t>Przedmiot</t>
  </si>
  <si>
    <t>Okres</t>
  </si>
  <si>
    <t>Informacje dotyczące dzierżawionego urządzenia</t>
  </si>
  <si>
    <t>Czynsz dzierżawny brutto za 1 miesiąc</t>
  </si>
  <si>
    <t>Czynsz dzierżawny brutto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</si>
  <si>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</si>
  <si>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</si>
  <si>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</si>
  <si>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</si>
  <si>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</si>
  <si>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</si>
  <si>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</si>
  <si>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</si>
  <si>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</si>
  <si>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</si>
  <si>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</si>
  <si>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DFP.271.201.2018.AM</t>
  </si>
  <si>
    <t>11.</t>
  </si>
  <si>
    <t>(dostawa i czynsz dzierżawny)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</si>
  <si>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</si>
  <si>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Oświadczamy, że oferowane produktu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</si>
  <si>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Serwis</t>
  </si>
  <si>
    <t>* Nie spełnianie któregokolwiek z wymagań przedstawionych w tabeli spowoduje odrzucenie oferty.</t>
  </si>
  <si>
    <t>pozycja 5</t>
  </si>
  <si>
    <t>pozycja 6</t>
  </si>
  <si>
    <t>Serwis w okresie dzierżawy – w cenie umowy dzierżawy</t>
  </si>
  <si>
    <t>Przeglądy techniczne zgodnie z zaleceniami producenta w okresie dzierżawy lub zapewnienie, że przez cały okres dzierżawy urządzenie będzie mieć aktualny przegląd techniczny – w cenie umowy dzierżawy</t>
  </si>
  <si>
    <t>Czas reakcji na zgłoszenie awarii w okresie dzierżawy (dotyczy dni roboczych rozumianych jako dni od poniedziałku do piątku, z wyjątkiem świąt i dni ustawowo wolnych od pracy, w godzinach od 8.00 do 15.00) – do 2 dni</t>
  </si>
  <si>
    <t>Naprawa sprzętu w lokalizacji użytkownika lub zapewnienie aparatu zastępczego na czas naprawy poza terenem szpitala lub zapewnienie nowego aparatu o parametrach nie gorszych od modelu ujętego w umowie oraz wolnym od wad – do 3 dni (dotyczy dni roboczych)</t>
  </si>
  <si>
    <t>Wraz z dostawą komplet materiałów dotyczących instalacji urządzenia oraz instrukcji obsługi</t>
  </si>
  <si>
    <t>Instrukcja obsługi w języku polskim w formie drukowanej i elektronicznej (pendrive lub płyta CD)</t>
  </si>
  <si>
    <t>Transport krajowy i zagraniczny wraz z ubezpieczeniem, wszelkie opłaty celne, skarbowe oraz inne opłaty pośrednie po stronie wykonawcy</t>
  </si>
  <si>
    <t>Szkolenie dla personelu medycznego i technicznego. Dodatkowe szkolenie dla personelu medycznego, w przypadku wyrażenia takiej potrzeby przez personel medyczny</t>
  </si>
  <si>
    <t>UWAGA!</t>
  </si>
  <si>
    <t>Dostawa zestawów do plazmaferezy z dzierżawą dwóch sztuk aparatów.</t>
  </si>
  <si>
    <t>miesięcy</t>
  </si>
  <si>
    <t>Potwierdzenie spełnienia (należy wpisać Tak lub Nie)*</t>
  </si>
  <si>
    <t>Oświadczamy, że zamówienie będziemy wykonywać do czasu wyczerpania kwoty wynagrodzenia umownego, jednak nie dłużej niż przez 24 miesiące od dnia zawarcia umowy.</t>
  </si>
  <si>
    <t>wykreślony</t>
  </si>
  <si>
    <t>sztuk</t>
  </si>
  <si>
    <t>Fitr do oferowanego aparatu, objętość krwi w zestawie - 125 ml (+/- 10%), objetość krwi w filtrze plazmowym  41 ml (+/-10%). Włókno plazmowe wykonane z polipropylenu. Obudowa filtra i głowicy wykonana z poliwęglanu. Filtracja 400 ml/min.</t>
  </si>
  <si>
    <t>Worek spustowy do oferowanewgo aparatu</t>
  </si>
  <si>
    <t>12.</t>
  </si>
  <si>
    <t>13.</t>
  </si>
  <si>
    <t>14.</t>
  </si>
  <si>
    <t>15.</t>
  </si>
  <si>
    <r>
      <t>Dzierżawa aparatu</t>
    </r>
    <r>
      <rPr>
        <sz val="11"/>
        <color indexed="10"/>
        <rFont val="Times New Roman"/>
        <family val="1"/>
      </rPr>
      <t xml:space="preserve"> (na czas trwania umowy) do terapeutycznej wymiany osocza</t>
    </r>
  </si>
  <si>
    <r>
      <t xml:space="preserve">Dzierżawa aparatu </t>
    </r>
    <r>
      <rPr>
        <sz val="11"/>
        <color indexed="10"/>
        <rFont val="Times New Roman"/>
        <family val="1"/>
      </rPr>
      <t>(na czas trwania umowy) do terapeutycznej wymiany osocza</t>
    </r>
    <r>
      <rPr>
        <sz val="11"/>
        <rFont val="Times New Roman"/>
        <family val="1"/>
      </rPr>
      <t xml:space="preserve">
</t>
    </r>
  </si>
  <si>
    <r>
      <t xml:space="preserve">Wymagania dotyczace dzierżawionego aparatu </t>
    </r>
    <r>
      <rPr>
        <b/>
        <sz val="11"/>
        <color indexed="10"/>
        <rFont val="Times New Roman"/>
        <family val="1"/>
      </rPr>
      <t>do terapeutycznej wymiany osocza</t>
    </r>
  </si>
  <si>
    <t>Możliwość regulacji przepływu krwi w zakresie 10-450 ml/min</t>
  </si>
  <si>
    <t>Możliwość wprowadzania danych pacjenta (imię nazwisko, waga, Ht) wraz z możliwością archiwizacji zabiegu na zewnętrznym nośniku pamięci</t>
  </si>
  <si>
    <t>Automatyczna identyfikacja założonego filtra</t>
  </si>
  <si>
    <t>Czujnik przecieku krwi</t>
  </si>
  <si>
    <t>Czujnik obecności powietrza we krwi</t>
  </si>
  <si>
    <t>Regulacja poziomu krwi w komorze odpowietrzającej</t>
  </si>
  <si>
    <t>Układ podgrzewający krew wracającą do pacjenta</t>
  </si>
  <si>
    <t>Zacisk bezpieczeństwa na drenie powrotnym</t>
  </si>
  <si>
    <t>Zabezpieczenie przed zakłóceniami przez aparat sygnałów podczas badania EEG i EKG</t>
  </si>
  <si>
    <t>Kolorowy ekran dotykowy o przekątnej 12 cali (przekątna aktywnej części ekranu) na którym graficznie przedstawiane będą:  pomiar i wynik monitorowania ciśnień podczas zabiegu:
Napływu krwi, ciśnienia przed filtrem, zwrotu krwi, płynu odprowadzanego, spadku ciśnienia na filtrze, TMP</t>
  </si>
  <si>
    <t>Zintegrowana pompa strzykawkowa wbudowana w aparat z możliwością przesuwu do 20 ml/godz.</t>
  </si>
  <si>
    <t>Rezerwowa bateria umożliwiająca prace aparatu do 10 min. w przypadku awarii zasilania</t>
  </si>
  <si>
    <t>Funkcja umożliwiająca czasowe odłączenie pacjenta w celu przeprowadzenia innej diagnostyki ( np. pilne Kt, RTG, itp.)</t>
  </si>
  <si>
    <t>Możliwość współpracy z urządzeniem typu MARS, możliwość wykonywania zabiegów technik ciągłych zarówno z pre- jak i postdylucją</t>
  </si>
  <si>
    <t>Możliwość komunikacji z urządzeniami zewnętrznymi (złacza + np. Ethernet)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</si>
</sst>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Garamond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6" fontId="0" fillId="0" borderId="0" applyFill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3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8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4" fillId="0" borderId="8" applyNumberFormat="0" applyFill="0" applyAlignment="0" applyProtection="0"/>
    <xf numFmtId="187" fontId="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4" fontId="4" fillId="0" borderId="12" xfId="0" applyNumberFormat="1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4" fontId="11" fillId="0" borderId="10" xfId="137" applyFont="1" applyFill="1" applyBorder="1" applyAlignment="1" applyProtection="1">
      <alignment horizontal="center" vertical="center" wrapText="1"/>
      <protection locked="0"/>
    </xf>
    <xf numFmtId="44" fontId="11" fillId="0" borderId="13" xfId="137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/>
    </xf>
    <xf numFmtId="44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right" vertical="center" wrapText="1"/>
      <protection locked="0"/>
    </xf>
    <xf numFmtId="44" fontId="59" fillId="0" borderId="13" xfId="0" applyNumberFormat="1" applyFont="1" applyFill="1" applyBorder="1" applyAlignment="1" applyProtection="1">
      <alignment horizontal="left" vertical="top" wrapText="1"/>
      <protection locked="0"/>
    </xf>
    <xf numFmtId="44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62" fillId="0" borderId="11" xfId="0" applyFont="1" applyFill="1" applyBorder="1" applyAlignment="1" applyProtection="1">
      <alignment horizontal="left" vertical="top" wrapText="1"/>
      <protection locked="0"/>
    </xf>
    <xf numFmtId="0" fontId="62" fillId="0" borderId="15" xfId="0" applyFont="1" applyFill="1" applyBorder="1" applyAlignment="1" applyProtection="1">
      <alignment horizontal="left" vertical="top" wrapText="1"/>
      <protection locked="0"/>
    </xf>
    <xf numFmtId="0" fontId="62" fillId="0" borderId="14" xfId="0" applyFont="1" applyFill="1" applyBorder="1" applyAlignment="1" applyProtection="1">
      <alignment horizontal="left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59" fillId="35" borderId="11" xfId="0" applyFont="1" applyFill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44" fontId="59" fillId="35" borderId="10" xfId="0" applyNumberFormat="1" applyFont="1" applyFill="1" applyBorder="1" applyAlignment="1">
      <alignment horizontal="left" vertical="top" wrapText="1"/>
    </xf>
    <xf numFmtId="44" fontId="59" fillId="0" borderId="10" xfId="0" applyNumberFormat="1" applyFont="1" applyFill="1" applyBorder="1" applyAlignment="1">
      <alignment horizontal="left" vertical="top" wrapText="1"/>
    </xf>
    <xf numFmtId="0" fontId="64" fillId="35" borderId="11" xfId="0" applyFont="1" applyFill="1" applyBorder="1" applyAlignment="1">
      <alignment horizontal="left" vertical="top" wrapText="1"/>
    </xf>
    <xf numFmtId="0" fontId="59" fillId="35" borderId="15" xfId="0" applyFont="1" applyFill="1" applyBorder="1" applyAlignment="1">
      <alignment horizontal="left" vertical="top" wrapText="1"/>
    </xf>
    <xf numFmtId="0" fontId="59" fillId="35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44" fontId="59" fillId="0" borderId="13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15" xfId="0" applyFont="1" applyFill="1" applyBorder="1" applyAlignment="1" applyProtection="1">
      <alignment horizontal="left"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zoomScaleSheetLayoutView="85" zoomScalePageLayoutView="115" workbookViewId="0" topLeftCell="A1">
      <selection activeCell="C26" sqref="C26:E26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33" t="s">
        <v>71</v>
      </c>
    </row>
    <row r="6" spans="3:5" ht="18" customHeight="1">
      <c r="C6" s="7" t="s">
        <v>25</v>
      </c>
      <c r="D6" s="88" t="s">
        <v>89</v>
      </c>
      <c r="E6" s="88"/>
    </row>
    <row r="8" spans="3:5" ht="15">
      <c r="C8" s="11" t="s">
        <v>22</v>
      </c>
      <c r="D8" s="89"/>
      <c r="E8" s="90"/>
    </row>
    <row r="9" spans="3:5" ht="15">
      <c r="C9" s="11" t="s">
        <v>27</v>
      </c>
      <c r="D9" s="91"/>
      <c r="E9" s="92"/>
    </row>
    <row r="10" spans="3:5" ht="15">
      <c r="C10" s="11" t="s">
        <v>21</v>
      </c>
      <c r="D10" s="83"/>
      <c r="E10" s="84"/>
    </row>
    <row r="11" spans="3:5" ht="15">
      <c r="C11" s="11" t="s">
        <v>29</v>
      </c>
      <c r="D11" s="83"/>
      <c r="E11" s="84"/>
    </row>
    <row r="12" spans="3:5" ht="15">
      <c r="C12" s="11" t="s">
        <v>30</v>
      </c>
      <c r="D12" s="83"/>
      <c r="E12" s="84"/>
    </row>
    <row r="13" spans="3:5" ht="15">
      <c r="C13" s="11" t="s">
        <v>31</v>
      </c>
      <c r="D13" s="83"/>
      <c r="E13" s="84"/>
    </row>
    <row r="14" spans="3:5" ht="15">
      <c r="C14" s="11" t="s">
        <v>32</v>
      </c>
      <c r="D14" s="83"/>
      <c r="E14" s="84"/>
    </row>
    <row r="15" spans="3:5" ht="15">
      <c r="C15" s="11" t="s">
        <v>33</v>
      </c>
      <c r="D15" s="83"/>
      <c r="E15" s="84"/>
    </row>
    <row r="16" spans="3:5" ht="15">
      <c r="C16" s="11" t="s">
        <v>34</v>
      </c>
      <c r="D16" s="83"/>
      <c r="E16" s="84"/>
    </row>
    <row r="17" spans="4:5" ht="15">
      <c r="D17" s="5"/>
      <c r="E17" s="12"/>
    </row>
    <row r="18" spans="2:5" ht="15">
      <c r="B18" s="7" t="s">
        <v>1</v>
      </c>
      <c r="C18" s="79" t="s">
        <v>28</v>
      </c>
      <c r="D18" s="78"/>
      <c r="E18" s="13"/>
    </row>
    <row r="19" spans="4:5" ht="15">
      <c r="D19" s="1"/>
      <c r="E19" s="13"/>
    </row>
    <row r="20" spans="3:5" ht="21" customHeight="1">
      <c r="C20" s="86" t="s">
        <v>0</v>
      </c>
      <c r="D20" s="87"/>
      <c r="E20" s="57"/>
    </row>
    <row r="21" spans="3:5" ht="15">
      <c r="C21" s="85"/>
      <c r="D21" s="85"/>
      <c r="E21" s="56" t="s">
        <v>73</v>
      </c>
    </row>
    <row r="22" spans="4:5" ht="15">
      <c r="D22" s="25"/>
      <c r="E22" s="14"/>
    </row>
    <row r="23" spans="3:5" ht="92.25" customHeight="1">
      <c r="C23" s="69" t="s">
        <v>74</v>
      </c>
      <c r="D23" s="82"/>
      <c r="E23" s="82"/>
    </row>
    <row r="24" spans="2:5" ht="21" customHeight="1">
      <c r="B24" s="7" t="s">
        <v>2</v>
      </c>
      <c r="C24" s="78" t="s">
        <v>24</v>
      </c>
      <c r="D24" s="79"/>
      <c r="E24" s="80"/>
    </row>
    <row r="25" spans="2:5" ht="34.5" customHeight="1">
      <c r="B25" s="7" t="s">
        <v>3</v>
      </c>
      <c r="C25" s="77" t="s">
        <v>92</v>
      </c>
      <c r="D25" s="77"/>
      <c r="E25" s="77"/>
    </row>
    <row r="26" spans="2:5" s="15" customFormat="1" ht="49.5" customHeight="1">
      <c r="B26" s="15" t="s">
        <v>4</v>
      </c>
      <c r="C26" s="81" t="s">
        <v>75</v>
      </c>
      <c r="D26" s="81"/>
      <c r="E26" s="81"/>
    </row>
    <row r="27" spans="2:5" ht="33" customHeight="1">
      <c r="B27" s="15" t="s">
        <v>18</v>
      </c>
      <c r="C27" s="69" t="s">
        <v>16</v>
      </c>
      <c r="D27" s="70"/>
      <c r="E27" s="70"/>
    </row>
    <row r="28" spans="2:5" ht="32.25" customHeight="1">
      <c r="B28" s="15" t="s">
        <v>23</v>
      </c>
      <c r="C28" s="75" t="s">
        <v>19</v>
      </c>
      <c r="D28" s="76"/>
      <c r="E28" s="76"/>
    </row>
    <row r="29" spans="2:5" ht="35.25" customHeight="1">
      <c r="B29" s="15" t="s">
        <v>5</v>
      </c>
      <c r="C29" s="69" t="s">
        <v>20</v>
      </c>
      <c r="D29" s="70"/>
      <c r="E29" s="70"/>
    </row>
    <row r="30" spans="2:5" ht="33.75" customHeight="1">
      <c r="B30" s="15" t="s">
        <v>6</v>
      </c>
      <c r="C30" s="69" t="s">
        <v>40</v>
      </c>
      <c r="D30" s="69"/>
      <c r="E30" s="69"/>
    </row>
    <row r="31" spans="3:5" ht="33.75" customHeight="1">
      <c r="C31" s="69" t="s">
        <v>38</v>
      </c>
      <c r="D31" s="69"/>
      <c r="E31" s="69"/>
    </row>
    <row r="32" spans="3:5" ht="30" customHeight="1">
      <c r="C32" s="74" t="s">
        <v>39</v>
      </c>
      <c r="D32" s="74"/>
      <c r="E32" s="74"/>
    </row>
    <row r="33" spans="2:5" ht="21.75" customHeight="1">
      <c r="B33" s="28" t="s">
        <v>13</v>
      </c>
      <c r="C33" s="29" t="s">
        <v>7</v>
      </c>
      <c r="D33" s="1"/>
      <c r="E33" s="7"/>
    </row>
    <row r="34" spans="2:5" ht="18" customHeight="1">
      <c r="B34" s="17"/>
      <c r="C34" s="71" t="s">
        <v>14</v>
      </c>
      <c r="D34" s="72"/>
      <c r="E34" s="73"/>
    </row>
    <row r="35" spans="3:5" ht="18" customHeight="1">
      <c r="C35" s="71" t="s">
        <v>8</v>
      </c>
      <c r="D35" s="73"/>
      <c r="E35" s="11"/>
    </row>
    <row r="36" spans="3:5" ht="18" customHeight="1">
      <c r="C36" s="93"/>
      <c r="D36" s="94"/>
      <c r="E36" s="11"/>
    </row>
    <row r="37" spans="3:5" ht="18" customHeight="1">
      <c r="C37" s="93"/>
      <c r="D37" s="94"/>
      <c r="E37" s="11"/>
    </row>
    <row r="38" spans="3:5" ht="18" customHeight="1">
      <c r="C38" s="93"/>
      <c r="D38" s="94"/>
      <c r="E38" s="11"/>
    </row>
    <row r="39" spans="3:5" ht="18" customHeight="1">
      <c r="C39" s="19" t="s">
        <v>10</v>
      </c>
      <c r="D39" s="19"/>
      <c r="E39" s="6"/>
    </row>
    <row r="40" spans="3:5" ht="18" customHeight="1">
      <c r="C40" s="71" t="s">
        <v>15</v>
      </c>
      <c r="D40" s="72"/>
      <c r="E40" s="73"/>
    </row>
    <row r="41" spans="3:5" ht="18" customHeight="1">
      <c r="C41" s="20" t="s">
        <v>8</v>
      </c>
      <c r="D41" s="18" t="s">
        <v>9</v>
      </c>
      <c r="E41" s="21" t="s">
        <v>11</v>
      </c>
    </row>
    <row r="42" spans="3:5" ht="18" customHeight="1">
      <c r="C42" s="22"/>
      <c r="D42" s="18"/>
      <c r="E42" s="23"/>
    </row>
    <row r="43" spans="3:5" ht="18" customHeight="1">
      <c r="C43" s="22"/>
      <c r="D43" s="18"/>
      <c r="E43" s="23"/>
    </row>
    <row r="44" spans="3:5" ht="18" customHeight="1">
      <c r="C44" s="19"/>
      <c r="D44" s="19"/>
      <c r="E44" s="6"/>
    </row>
    <row r="45" spans="3:5" ht="18" customHeight="1">
      <c r="C45" s="71" t="s">
        <v>17</v>
      </c>
      <c r="D45" s="72"/>
      <c r="E45" s="73"/>
    </row>
    <row r="46" spans="3:5" ht="18" customHeight="1">
      <c r="C46" s="71" t="s">
        <v>12</v>
      </c>
      <c r="D46" s="73"/>
      <c r="E46" s="11"/>
    </row>
    <row r="47" spans="3:5" ht="18" customHeight="1">
      <c r="C47" s="90"/>
      <c r="D47" s="90"/>
      <c r="E47" s="11"/>
    </row>
    <row r="48" spans="3:5" ht="34.5" customHeight="1">
      <c r="C48" s="10"/>
      <c r="D48" s="16"/>
      <c r="E48" s="16"/>
    </row>
  </sheetData>
  <sheetProtection/>
  <mergeCells count="32">
    <mergeCell ref="C47:D47"/>
    <mergeCell ref="C36:D36"/>
    <mergeCell ref="C37:D37"/>
    <mergeCell ref="C38:D38"/>
    <mergeCell ref="C40:E40"/>
    <mergeCell ref="C46:D46"/>
    <mergeCell ref="C45:E4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5:E25"/>
    <mergeCell ref="C24:E24"/>
    <mergeCell ref="C26:E26"/>
    <mergeCell ref="C23:E23"/>
    <mergeCell ref="D16:E16"/>
    <mergeCell ref="D15:E15"/>
    <mergeCell ref="C21:D21"/>
    <mergeCell ref="C20:D20"/>
    <mergeCell ref="C27:E27"/>
    <mergeCell ref="C34:E34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59"/>
  <sheetViews>
    <sheetView showGridLines="0" tabSelected="1" zoomScale="110" zoomScaleNormal="110" zoomScalePageLayoutView="85" workbookViewId="0" topLeftCell="A4">
      <selection activeCell="B7" sqref="B7"/>
    </sheetView>
  </sheetViews>
  <sheetFormatPr defaultColWidth="9.00390625" defaultRowHeight="12.75"/>
  <cols>
    <col min="1" max="1" width="5.25390625" style="1" customWidth="1"/>
    <col min="2" max="2" width="74.875" style="1" customWidth="1"/>
    <col min="3" max="3" width="9.75390625" style="1" customWidth="1"/>
    <col min="4" max="4" width="8.7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DFP.271.201.2018.AM</v>
      </c>
      <c r="H1" s="24" t="s">
        <v>37</v>
      </c>
      <c r="I1" s="24"/>
      <c r="L1" s="24"/>
      <c r="Q1" s="2"/>
      <c r="R1" s="2"/>
    </row>
    <row r="2" spans="5:7" ht="4.5" customHeight="1">
      <c r="E2" s="78"/>
      <c r="F2" s="78"/>
      <c r="G2" s="78"/>
    </row>
    <row r="3" spans="8:12" ht="15"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1" s="26" customFormat="1" ht="15">
      <c r="A5" s="30"/>
      <c r="B5" s="31" t="s">
        <v>42</v>
      </c>
      <c r="C5" s="32"/>
      <c r="D5" s="33"/>
      <c r="E5" s="33" t="s">
        <v>46</v>
      </c>
      <c r="F5" s="32"/>
      <c r="G5" s="32"/>
      <c r="H5" s="34"/>
      <c r="K5" s="27"/>
    </row>
    <row r="6" spans="1:15" ht="45">
      <c r="A6" s="52" t="s">
        <v>47</v>
      </c>
      <c r="B6" s="52" t="s">
        <v>48</v>
      </c>
      <c r="C6" s="53" t="s">
        <v>49</v>
      </c>
      <c r="D6" s="53" t="s">
        <v>50</v>
      </c>
      <c r="E6" s="52" t="s">
        <v>45</v>
      </c>
      <c r="F6" s="52" t="s">
        <v>51</v>
      </c>
      <c r="G6" s="54" t="s">
        <v>44</v>
      </c>
      <c r="H6" s="54" t="s">
        <v>52</v>
      </c>
      <c r="I6" s="36"/>
      <c r="J6" s="36"/>
      <c r="O6" s="1"/>
    </row>
    <row r="7" spans="1:15" ht="60">
      <c r="A7" s="52">
        <v>1</v>
      </c>
      <c r="B7" s="67" t="s">
        <v>95</v>
      </c>
      <c r="C7" s="68">
        <v>800</v>
      </c>
      <c r="D7" s="68" t="s">
        <v>94</v>
      </c>
      <c r="E7" s="48"/>
      <c r="F7" s="48"/>
      <c r="G7" s="50"/>
      <c r="H7" s="50">
        <f>ROUND(ROUND(G7,2)*C7,2)</f>
        <v>0</v>
      </c>
      <c r="I7" s="36"/>
      <c r="J7" s="36"/>
      <c r="O7" s="1"/>
    </row>
    <row r="8" spans="1:15" ht="38.25" customHeight="1">
      <c r="A8" s="52">
        <v>2</v>
      </c>
      <c r="B8" s="67" t="s">
        <v>96</v>
      </c>
      <c r="C8" s="68">
        <v>300</v>
      </c>
      <c r="D8" s="68" t="s">
        <v>94</v>
      </c>
      <c r="E8" s="48"/>
      <c r="F8" s="48"/>
      <c r="G8" s="50"/>
      <c r="H8" s="50">
        <f>ROUND(ROUND(G8,2)*C8,2)</f>
        <v>0</v>
      </c>
      <c r="I8" s="35"/>
      <c r="J8" s="35"/>
      <c r="O8" s="1"/>
    </row>
    <row r="9" spans="1:15" ht="15">
      <c r="A9" s="52">
        <v>3</v>
      </c>
      <c r="B9" s="67" t="s">
        <v>93</v>
      </c>
      <c r="C9" s="49"/>
      <c r="D9" s="49"/>
      <c r="E9" s="48"/>
      <c r="F9" s="48"/>
      <c r="G9" s="50"/>
      <c r="H9" s="51"/>
      <c r="I9" s="35"/>
      <c r="J9" s="35"/>
      <c r="O9" s="1"/>
    </row>
    <row r="10" spans="1:15" ht="15.75" thickBot="1">
      <c r="A10" s="52">
        <v>4</v>
      </c>
      <c r="B10" s="67" t="s">
        <v>93</v>
      </c>
      <c r="C10" s="49"/>
      <c r="D10" s="49"/>
      <c r="E10" s="48"/>
      <c r="F10" s="48"/>
      <c r="G10" s="50"/>
      <c r="H10" s="51"/>
      <c r="I10" s="35"/>
      <c r="J10" s="35"/>
      <c r="O10" s="1"/>
    </row>
    <row r="11" spans="1:15" ht="15.75" thickBot="1">
      <c r="A11" s="37"/>
      <c r="B11" s="35"/>
      <c r="C11" s="38"/>
      <c r="D11" s="38"/>
      <c r="E11" s="35"/>
      <c r="F11" s="35"/>
      <c r="G11" s="39" t="s">
        <v>53</v>
      </c>
      <c r="H11" s="40">
        <f>SUM(H7:H10)</f>
        <v>0</v>
      </c>
      <c r="I11" s="35"/>
      <c r="J11" s="35"/>
      <c r="O11" s="1"/>
    </row>
    <row r="12" spans="1:15" ht="15">
      <c r="A12" s="37"/>
      <c r="B12" s="35"/>
      <c r="C12" s="38"/>
      <c r="D12" s="38"/>
      <c r="E12" s="35"/>
      <c r="F12" s="35"/>
      <c r="G12" s="35"/>
      <c r="H12" s="35"/>
      <c r="I12" s="35"/>
      <c r="J12" s="35"/>
      <c r="O12" s="1"/>
    </row>
    <row r="13" spans="1:15" ht="57">
      <c r="A13" s="41" t="s">
        <v>54</v>
      </c>
      <c r="B13" s="42" t="s">
        <v>55</v>
      </c>
      <c r="C13" s="100" t="s">
        <v>56</v>
      </c>
      <c r="D13" s="101"/>
      <c r="E13" s="100" t="s">
        <v>57</v>
      </c>
      <c r="F13" s="102"/>
      <c r="G13" s="103"/>
      <c r="H13" s="104"/>
      <c r="I13" s="43" t="s">
        <v>58</v>
      </c>
      <c r="J13" s="43" t="s">
        <v>59</v>
      </c>
      <c r="O13" s="1"/>
    </row>
    <row r="14" spans="1:15" ht="15">
      <c r="A14" s="105" t="s">
        <v>18</v>
      </c>
      <c r="B14" s="106" t="s">
        <v>102</v>
      </c>
      <c r="C14" s="107">
        <v>24</v>
      </c>
      <c r="D14" s="110" t="s">
        <v>90</v>
      </c>
      <c r="E14" s="44" t="s">
        <v>60</v>
      </c>
      <c r="F14" s="113"/>
      <c r="G14" s="114"/>
      <c r="H14" s="115"/>
      <c r="I14" s="116"/>
      <c r="J14" s="117">
        <f>I14*C14</f>
        <v>0</v>
      </c>
      <c r="O14" s="1"/>
    </row>
    <row r="15" spans="1:15" ht="15">
      <c r="A15" s="105"/>
      <c r="B15" s="106"/>
      <c r="C15" s="108"/>
      <c r="D15" s="111"/>
      <c r="E15" s="44" t="s">
        <v>61</v>
      </c>
      <c r="F15" s="113"/>
      <c r="G15" s="114"/>
      <c r="H15" s="115"/>
      <c r="I15" s="116"/>
      <c r="J15" s="117"/>
      <c r="O15" s="1"/>
    </row>
    <row r="16" spans="1:15" ht="15">
      <c r="A16" s="105"/>
      <c r="B16" s="106"/>
      <c r="C16" s="108"/>
      <c r="D16" s="111"/>
      <c r="E16" s="44" t="s">
        <v>62</v>
      </c>
      <c r="F16" s="118" t="s">
        <v>63</v>
      </c>
      <c r="G16" s="114"/>
      <c r="H16" s="115"/>
      <c r="I16" s="116"/>
      <c r="J16" s="117"/>
      <c r="O16" s="1"/>
    </row>
    <row r="17" spans="1:15" ht="15">
      <c r="A17" s="105"/>
      <c r="B17" s="106"/>
      <c r="C17" s="108"/>
      <c r="D17" s="111"/>
      <c r="E17" s="44" t="s">
        <v>64</v>
      </c>
      <c r="F17" s="113"/>
      <c r="G17" s="114"/>
      <c r="H17" s="115"/>
      <c r="I17" s="116"/>
      <c r="J17" s="117"/>
      <c r="O17" s="1"/>
    </row>
    <row r="18" spans="1:15" ht="15">
      <c r="A18" s="105"/>
      <c r="B18" s="106"/>
      <c r="C18" s="108"/>
      <c r="D18" s="111"/>
      <c r="E18" s="44" t="s">
        <v>65</v>
      </c>
      <c r="F18" s="113"/>
      <c r="G18" s="114"/>
      <c r="H18" s="115"/>
      <c r="I18" s="116"/>
      <c r="J18" s="117"/>
      <c r="O18" s="1"/>
    </row>
    <row r="19" spans="1:15" ht="15">
      <c r="A19" s="105"/>
      <c r="B19" s="106"/>
      <c r="C19" s="109"/>
      <c r="D19" s="112"/>
      <c r="E19" s="44" t="s">
        <v>66</v>
      </c>
      <c r="F19" s="113"/>
      <c r="G19" s="119"/>
      <c r="H19" s="120"/>
      <c r="I19" s="116"/>
      <c r="J19" s="117"/>
      <c r="O19" s="1"/>
    </row>
    <row r="20" spans="1:15" ht="15">
      <c r="A20" s="105" t="s">
        <v>23</v>
      </c>
      <c r="B20" s="106" t="s">
        <v>101</v>
      </c>
      <c r="C20" s="107">
        <v>24</v>
      </c>
      <c r="D20" s="110" t="s">
        <v>90</v>
      </c>
      <c r="E20" s="44" t="s">
        <v>60</v>
      </c>
      <c r="F20" s="113"/>
      <c r="G20" s="114"/>
      <c r="H20" s="115"/>
      <c r="I20" s="116"/>
      <c r="J20" s="117">
        <f>I20*C20</f>
        <v>0</v>
      </c>
      <c r="O20" s="1"/>
    </row>
    <row r="21" spans="1:10" ht="15">
      <c r="A21" s="105"/>
      <c r="B21" s="106"/>
      <c r="C21" s="108"/>
      <c r="D21" s="111"/>
      <c r="E21" s="44" t="s">
        <v>61</v>
      </c>
      <c r="F21" s="113"/>
      <c r="G21" s="114"/>
      <c r="H21" s="115"/>
      <c r="I21" s="116"/>
      <c r="J21" s="117"/>
    </row>
    <row r="22" spans="1:10" ht="15">
      <c r="A22" s="105"/>
      <c r="B22" s="106"/>
      <c r="C22" s="108"/>
      <c r="D22" s="111"/>
      <c r="E22" s="44" t="s">
        <v>62</v>
      </c>
      <c r="F22" s="118" t="s">
        <v>63</v>
      </c>
      <c r="G22" s="114"/>
      <c r="H22" s="115"/>
      <c r="I22" s="116"/>
      <c r="J22" s="117"/>
    </row>
    <row r="23" spans="1:10" ht="15">
      <c r="A23" s="105"/>
      <c r="B23" s="106"/>
      <c r="C23" s="108"/>
      <c r="D23" s="111"/>
      <c r="E23" s="44" t="s">
        <v>64</v>
      </c>
      <c r="F23" s="113"/>
      <c r="G23" s="114"/>
      <c r="H23" s="115"/>
      <c r="I23" s="116"/>
      <c r="J23" s="117"/>
    </row>
    <row r="24" spans="1:10" ht="15">
      <c r="A24" s="105"/>
      <c r="B24" s="106"/>
      <c r="C24" s="108"/>
      <c r="D24" s="111"/>
      <c r="E24" s="44" t="s">
        <v>65</v>
      </c>
      <c r="F24" s="113"/>
      <c r="G24" s="114"/>
      <c r="H24" s="115"/>
      <c r="I24" s="116"/>
      <c r="J24" s="117"/>
    </row>
    <row r="25" spans="1:10" ht="15.75" thickBot="1">
      <c r="A25" s="105"/>
      <c r="B25" s="106"/>
      <c r="C25" s="109"/>
      <c r="D25" s="112"/>
      <c r="E25" s="44" t="s">
        <v>66</v>
      </c>
      <c r="F25" s="113"/>
      <c r="G25" s="119"/>
      <c r="H25" s="120"/>
      <c r="I25" s="116"/>
      <c r="J25" s="123"/>
    </row>
    <row r="26" spans="1:10" ht="15.75" thickBot="1">
      <c r="A26" s="37"/>
      <c r="B26" s="35"/>
      <c r="C26" s="38"/>
      <c r="D26" s="38"/>
      <c r="E26" s="35"/>
      <c r="F26" s="35"/>
      <c r="G26" s="35"/>
      <c r="H26" s="35"/>
      <c r="I26" s="39" t="s">
        <v>53</v>
      </c>
      <c r="J26" s="40">
        <f>SUM(J14:J25)</f>
        <v>0</v>
      </c>
    </row>
    <row r="27" spans="1:10" ht="15">
      <c r="A27" s="37"/>
      <c r="B27" s="35"/>
      <c r="C27" s="38"/>
      <c r="D27" s="38"/>
      <c r="E27" s="35"/>
      <c r="F27" s="35"/>
      <c r="G27" s="35"/>
      <c r="H27" s="35"/>
      <c r="I27" s="35"/>
      <c r="J27" s="35"/>
    </row>
    <row r="28" spans="1:10" ht="42.75">
      <c r="A28" s="37"/>
      <c r="B28" s="35"/>
      <c r="C28" s="121" t="s">
        <v>67</v>
      </c>
      <c r="D28" s="122"/>
      <c r="E28" s="45" t="s">
        <v>68</v>
      </c>
      <c r="F28" s="46" t="s">
        <v>69</v>
      </c>
      <c r="G28" s="46" t="s">
        <v>70</v>
      </c>
      <c r="H28" s="35"/>
      <c r="I28" s="35"/>
      <c r="J28" s="35"/>
    </row>
    <row r="29" spans="1:10" ht="15">
      <c r="A29" s="37"/>
      <c r="B29" s="58" t="s">
        <v>78</v>
      </c>
      <c r="C29" s="98"/>
      <c r="D29" s="99"/>
      <c r="E29" s="55">
        <v>8760</v>
      </c>
      <c r="F29" s="55">
        <v>0.27</v>
      </c>
      <c r="G29" s="47">
        <f>(D29*E29*F29)/1000</f>
        <v>0</v>
      </c>
      <c r="H29" s="35"/>
      <c r="I29" s="35"/>
      <c r="J29" s="35"/>
    </row>
    <row r="30" spans="2:7" ht="15.75" thickBot="1">
      <c r="B30" s="59" t="s">
        <v>79</v>
      </c>
      <c r="C30" s="98"/>
      <c r="D30" s="99"/>
      <c r="E30" s="55">
        <v>8760</v>
      </c>
      <c r="F30" s="55">
        <v>0.27</v>
      </c>
      <c r="G30" s="64">
        <f>(D30*E30*F30)/1000</f>
        <v>0</v>
      </c>
    </row>
    <row r="31" spans="2:7" ht="15.75" thickBot="1">
      <c r="B31" s="59"/>
      <c r="C31" s="60"/>
      <c r="D31" s="60"/>
      <c r="E31" s="62"/>
      <c r="F31" s="63" t="s">
        <v>53</v>
      </c>
      <c r="G31" s="65">
        <f>SUM(G29:G30)</f>
        <v>0</v>
      </c>
    </row>
    <row r="32" spans="2:7" ht="15">
      <c r="B32" s="59"/>
      <c r="C32" s="60"/>
      <c r="D32" s="60"/>
      <c r="E32" s="62"/>
      <c r="F32" s="62"/>
      <c r="G32" s="61"/>
    </row>
    <row r="33" spans="1:8" ht="47.25" customHeight="1">
      <c r="A33" s="66" t="s">
        <v>54</v>
      </c>
      <c r="B33" s="124" t="s">
        <v>103</v>
      </c>
      <c r="C33" s="125"/>
      <c r="D33" s="125"/>
      <c r="E33" s="125"/>
      <c r="F33" s="125"/>
      <c r="G33" s="126"/>
      <c r="H33" s="66" t="s">
        <v>91</v>
      </c>
    </row>
    <row r="34" spans="1:8" ht="15">
      <c r="A34" s="11" t="s">
        <v>1</v>
      </c>
      <c r="B34" s="95" t="s">
        <v>104</v>
      </c>
      <c r="C34" s="96"/>
      <c r="D34" s="96"/>
      <c r="E34" s="96"/>
      <c r="F34" s="96"/>
      <c r="G34" s="97"/>
      <c r="H34" s="131"/>
    </row>
    <row r="35" spans="1:8" ht="15">
      <c r="A35" s="11" t="s">
        <v>2</v>
      </c>
      <c r="B35" s="95" t="s">
        <v>105</v>
      </c>
      <c r="C35" s="96"/>
      <c r="D35" s="96"/>
      <c r="E35" s="96"/>
      <c r="F35" s="96"/>
      <c r="G35" s="97"/>
      <c r="H35" s="132"/>
    </row>
    <row r="36" spans="1:8" ht="15">
      <c r="A36" s="11" t="s">
        <v>3</v>
      </c>
      <c r="B36" s="95" t="s">
        <v>106</v>
      </c>
      <c r="C36" s="96"/>
      <c r="D36" s="96"/>
      <c r="E36" s="96"/>
      <c r="F36" s="96"/>
      <c r="G36" s="97"/>
      <c r="H36" s="132"/>
    </row>
    <row r="37" spans="1:8" ht="15">
      <c r="A37" s="11" t="s">
        <v>4</v>
      </c>
      <c r="B37" s="95" t="s">
        <v>107</v>
      </c>
      <c r="C37" s="96"/>
      <c r="D37" s="96"/>
      <c r="E37" s="96"/>
      <c r="F37" s="96"/>
      <c r="G37" s="97"/>
      <c r="H37" s="132"/>
    </row>
    <row r="38" spans="1:8" ht="15">
      <c r="A38" s="11" t="s">
        <v>18</v>
      </c>
      <c r="B38" s="95" t="s">
        <v>108</v>
      </c>
      <c r="C38" s="96"/>
      <c r="D38" s="96"/>
      <c r="E38" s="96"/>
      <c r="F38" s="96"/>
      <c r="G38" s="97"/>
      <c r="H38" s="132"/>
    </row>
    <row r="39" spans="1:8" ht="15">
      <c r="A39" s="11" t="s">
        <v>23</v>
      </c>
      <c r="B39" s="95" t="s">
        <v>109</v>
      </c>
      <c r="C39" s="96"/>
      <c r="D39" s="96"/>
      <c r="E39" s="96"/>
      <c r="F39" s="96"/>
      <c r="G39" s="97"/>
      <c r="H39" s="132"/>
    </row>
    <row r="40" spans="1:8" ht="15">
      <c r="A40" s="11" t="s">
        <v>5</v>
      </c>
      <c r="B40" s="95" t="s">
        <v>110</v>
      </c>
      <c r="C40" s="96"/>
      <c r="D40" s="96"/>
      <c r="E40" s="96"/>
      <c r="F40" s="96"/>
      <c r="G40" s="97"/>
      <c r="H40" s="132"/>
    </row>
    <row r="41" spans="1:8" ht="15">
      <c r="A41" s="11" t="s">
        <v>6</v>
      </c>
      <c r="B41" s="95" t="s">
        <v>111</v>
      </c>
      <c r="C41" s="96"/>
      <c r="D41" s="96"/>
      <c r="E41" s="96"/>
      <c r="F41" s="96"/>
      <c r="G41" s="97"/>
      <c r="H41" s="132"/>
    </row>
    <row r="42" spans="1:8" ht="15">
      <c r="A42" s="11" t="s">
        <v>13</v>
      </c>
      <c r="B42" s="95" t="s">
        <v>112</v>
      </c>
      <c r="C42" s="96"/>
      <c r="D42" s="96"/>
      <c r="E42" s="96"/>
      <c r="F42" s="96"/>
      <c r="G42" s="97"/>
      <c r="H42" s="132"/>
    </row>
    <row r="43" spans="1:8" ht="40.5" customHeight="1">
      <c r="A43" s="11" t="s">
        <v>43</v>
      </c>
      <c r="B43" s="95" t="s">
        <v>113</v>
      </c>
      <c r="C43" s="96"/>
      <c r="D43" s="96"/>
      <c r="E43" s="96"/>
      <c r="F43" s="96"/>
      <c r="G43" s="97"/>
      <c r="H43" s="132"/>
    </row>
    <row r="44" spans="1:8" ht="24" customHeight="1">
      <c r="A44" s="11" t="s">
        <v>72</v>
      </c>
      <c r="B44" s="95" t="s">
        <v>114</v>
      </c>
      <c r="C44" s="96"/>
      <c r="D44" s="96"/>
      <c r="E44" s="96"/>
      <c r="F44" s="96"/>
      <c r="G44" s="97"/>
      <c r="H44" s="132"/>
    </row>
    <row r="45" spans="1:8" ht="19.5" customHeight="1">
      <c r="A45" s="11" t="s">
        <v>97</v>
      </c>
      <c r="B45" s="95" t="s">
        <v>115</v>
      </c>
      <c r="C45" s="96"/>
      <c r="D45" s="96"/>
      <c r="E45" s="96"/>
      <c r="F45" s="96"/>
      <c r="G45" s="97"/>
      <c r="H45" s="132"/>
    </row>
    <row r="46" spans="1:8" ht="18.75" customHeight="1">
      <c r="A46" s="11" t="s">
        <v>98</v>
      </c>
      <c r="B46" s="95" t="s">
        <v>116</v>
      </c>
      <c r="C46" s="96"/>
      <c r="D46" s="96"/>
      <c r="E46" s="96"/>
      <c r="F46" s="96"/>
      <c r="G46" s="97"/>
      <c r="H46" s="132"/>
    </row>
    <row r="47" spans="1:8" ht="19.5" customHeight="1">
      <c r="A47" s="11" t="s">
        <v>99</v>
      </c>
      <c r="B47" s="95" t="s">
        <v>117</v>
      </c>
      <c r="C47" s="96"/>
      <c r="D47" s="96"/>
      <c r="E47" s="96"/>
      <c r="F47" s="96"/>
      <c r="G47" s="97"/>
      <c r="H47" s="132"/>
    </row>
    <row r="48" spans="1:8" ht="19.5" customHeight="1">
      <c r="A48" s="11" t="s">
        <v>100</v>
      </c>
      <c r="B48" s="95" t="s">
        <v>118</v>
      </c>
      <c r="C48" s="96"/>
      <c r="D48" s="96"/>
      <c r="E48" s="96"/>
      <c r="F48" s="96"/>
      <c r="G48" s="97"/>
      <c r="H48" s="133"/>
    </row>
    <row r="49" spans="1:8" ht="57">
      <c r="A49" s="66" t="s">
        <v>54</v>
      </c>
      <c r="B49" s="134" t="s">
        <v>76</v>
      </c>
      <c r="C49" s="134"/>
      <c r="D49" s="134"/>
      <c r="E49" s="134"/>
      <c r="F49" s="134"/>
      <c r="G49" s="134"/>
      <c r="H49" s="66" t="s">
        <v>91</v>
      </c>
    </row>
    <row r="50" spans="1:8" ht="15.75" customHeight="1">
      <c r="A50" s="11" t="s">
        <v>1</v>
      </c>
      <c r="B50" s="90" t="s">
        <v>80</v>
      </c>
      <c r="C50" s="90"/>
      <c r="D50" s="90"/>
      <c r="E50" s="90"/>
      <c r="F50" s="90"/>
      <c r="G50" s="90"/>
      <c r="H50" s="131"/>
    </row>
    <row r="51" spans="1:8" ht="30" customHeight="1">
      <c r="A51" s="11" t="s">
        <v>2</v>
      </c>
      <c r="B51" s="128" t="s">
        <v>81</v>
      </c>
      <c r="C51" s="129"/>
      <c r="D51" s="129"/>
      <c r="E51" s="129"/>
      <c r="F51" s="129"/>
      <c r="G51" s="130"/>
      <c r="H51" s="132"/>
    </row>
    <row r="52" spans="1:8" ht="32.25" customHeight="1">
      <c r="A52" s="11" t="s">
        <v>3</v>
      </c>
      <c r="B52" s="90" t="s">
        <v>82</v>
      </c>
      <c r="C52" s="90"/>
      <c r="D52" s="90"/>
      <c r="E52" s="90"/>
      <c r="F52" s="90"/>
      <c r="G52" s="90"/>
      <c r="H52" s="132"/>
    </row>
    <row r="53" spans="1:8" ht="30" customHeight="1">
      <c r="A53" s="11" t="s">
        <v>4</v>
      </c>
      <c r="B53" s="90" t="s">
        <v>83</v>
      </c>
      <c r="C53" s="90"/>
      <c r="D53" s="90"/>
      <c r="E53" s="90"/>
      <c r="F53" s="90"/>
      <c r="G53" s="90"/>
      <c r="H53" s="132"/>
    </row>
    <row r="54" spans="1:8" ht="15">
      <c r="A54" s="11" t="s">
        <v>18</v>
      </c>
      <c r="B54" s="90" t="s">
        <v>84</v>
      </c>
      <c r="C54" s="90"/>
      <c r="D54" s="90"/>
      <c r="E54" s="90"/>
      <c r="F54" s="90"/>
      <c r="G54" s="90"/>
      <c r="H54" s="132"/>
    </row>
    <row r="55" spans="1:8" ht="15">
      <c r="A55" s="11" t="s">
        <v>23</v>
      </c>
      <c r="B55" s="90" t="s">
        <v>85</v>
      </c>
      <c r="C55" s="90"/>
      <c r="D55" s="90"/>
      <c r="E55" s="90"/>
      <c r="F55" s="90"/>
      <c r="G55" s="90"/>
      <c r="H55" s="132"/>
    </row>
    <row r="56" spans="1:8" ht="15">
      <c r="A56" s="11" t="s">
        <v>5</v>
      </c>
      <c r="B56" s="90" t="s">
        <v>86</v>
      </c>
      <c r="C56" s="90"/>
      <c r="D56" s="90"/>
      <c r="E56" s="90"/>
      <c r="F56" s="90"/>
      <c r="G56" s="90"/>
      <c r="H56" s="132"/>
    </row>
    <row r="57" spans="1:8" ht="15.75" customHeight="1">
      <c r="A57" s="11" t="s">
        <v>6</v>
      </c>
      <c r="B57" s="90" t="s">
        <v>87</v>
      </c>
      <c r="C57" s="90"/>
      <c r="D57" s="90"/>
      <c r="E57" s="90"/>
      <c r="F57" s="90"/>
      <c r="G57" s="90"/>
      <c r="H57" s="133"/>
    </row>
    <row r="58" spans="2:7" ht="15">
      <c r="B58" s="127" t="s">
        <v>88</v>
      </c>
      <c r="C58" s="127"/>
      <c r="D58" s="127"/>
      <c r="E58" s="127"/>
      <c r="F58" s="127"/>
      <c r="G58" s="127"/>
    </row>
    <row r="59" spans="2:7" ht="15" customHeight="1">
      <c r="B59" s="127" t="s">
        <v>77</v>
      </c>
      <c r="C59" s="127"/>
      <c r="D59" s="127"/>
      <c r="E59" s="127"/>
      <c r="F59" s="127"/>
      <c r="G59" s="127"/>
    </row>
  </sheetData>
  <sheetProtection/>
  <mergeCells count="59">
    <mergeCell ref="B43:G43"/>
    <mergeCell ref="B48:G48"/>
    <mergeCell ref="B49:G49"/>
    <mergeCell ref="H34:H48"/>
    <mergeCell ref="B34:G34"/>
    <mergeCell ref="B50:G50"/>
    <mergeCell ref="H50:H57"/>
    <mergeCell ref="B52:G52"/>
    <mergeCell ref="B53:G53"/>
    <mergeCell ref="B54:G54"/>
    <mergeCell ref="B55:G55"/>
    <mergeCell ref="B36:G36"/>
    <mergeCell ref="B37:G37"/>
    <mergeCell ref="B38:G38"/>
    <mergeCell ref="B39:G39"/>
    <mergeCell ref="B40:G40"/>
    <mergeCell ref="B59:G59"/>
    <mergeCell ref="B56:G56"/>
    <mergeCell ref="B57:G57"/>
    <mergeCell ref="B58:G58"/>
    <mergeCell ref="B51:G51"/>
    <mergeCell ref="J20:J25"/>
    <mergeCell ref="F21:H21"/>
    <mergeCell ref="F22:H22"/>
    <mergeCell ref="F23:H23"/>
    <mergeCell ref="F24:H24"/>
    <mergeCell ref="F25:H25"/>
    <mergeCell ref="I20:I25"/>
    <mergeCell ref="A20:A25"/>
    <mergeCell ref="B20:B25"/>
    <mergeCell ref="C20:C25"/>
    <mergeCell ref="D20:D25"/>
    <mergeCell ref="F20:H20"/>
    <mergeCell ref="C28:D28"/>
    <mergeCell ref="I14:I19"/>
    <mergeCell ref="J14:J19"/>
    <mergeCell ref="F15:H15"/>
    <mergeCell ref="F16:H16"/>
    <mergeCell ref="F17:H17"/>
    <mergeCell ref="F18:H18"/>
    <mergeCell ref="F19:H19"/>
    <mergeCell ref="E2:G2"/>
    <mergeCell ref="C13:D13"/>
    <mergeCell ref="E13:H13"/>
    <mergeCell ref="A14:A19"/>
    <mergeCell ref="B14:B19"/>
    <mergeCell ref="C14:C19"/>
    <mergeCell ref="D14:D19"/>
    <mergeCell ref="F14:H14"/>
    <mergeCell ref="B44:G44"/>
    <mergeCell ref="B45:G45"/>
    <mergeCell ref="B46:G46"/>
    <mergeCell ref="B47:G47"/>
    <mergeCell ref="C30:D30"/>
    <mergeCell ref="C29:D29"/>
    <mergeCell ref="B41:G41"/>
    <mergeCell ref="B42:G42"/>
    <mergeCell ref="B33:G33"/>
    <mergeCell ref="B35:G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2018-12-03T09:37:34Z</cp:lastPrinted>
  <dcterms:created xsi:type="dcterms:W3CDTF">2003-05-16T10:10:29Z</dcterms:created>
  <dcterms:modified xsi:type="dcterms:W3CDTF">2018-12-03T09:37:37Z</dcterms:modified>
  <cp:category/>
  <cp:version/>
  <cp:contentType/>
  <cp:contentStatus/>
</cp:coreProperties>
</file>