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825" yWindow="960" windowWidth="14055" windowHeight="9540" tabRatio="702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<sst xmlns="http://schemas.openxmlformats.org/spreadsheetml/2006/main" count="523" uniqueCount="228">
  <si>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</si>
  <si>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</si>
  <si>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</si>
  <si>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</si>
  <si>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</si>
  <si>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</si>
  <si>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</si>
  <si>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</si>
  <si>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</si>
  <si>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</si>
  <si>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</si>
  <si>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</si>
  <si>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</si>
  <si>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</si>
  <si>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</si>
  <si>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</si>
  <si>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</si>
  <si>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</si>
  <si>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</si>
  <si>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</si>
  <si>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</si>
  <si>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</si>
  <si>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</si>
  <si>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</si>
  <si>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</si>
  <si>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</si>
  <si>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</si>
  <si>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</si>
  <si>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</si>
  <si>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</si>
  <si>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</si>
  <si>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</si>
  <si>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</si>
  <si>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</si>
  <si>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</si>
  <si>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</si>
  <si>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</si>
  <si>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</si>
  <si>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</si>
  <si>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</si>
  <si>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</si>
  <si>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</si>
  <si>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</si>
  <si>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</si>
  <si>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</si>
  <si>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</si>
  <si>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</si>
  <si>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</si>
  <si>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</si>
  <si>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</si>
  <si>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</si>
  <si>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</si>
  <si>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</si>
  <si>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</si>
  <si>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</si>
  <si>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</si>
  <si>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</si>
  <si>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Nazwa międzynarodowa</t>
  </si>
  <si>
    <t>Nazwa handlowa</t>
  </si>
  <si>
    <t>Producent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</si>
  <si>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</si>
  <si>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</si>
  <si>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</si>
  <si>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</si>
  <si>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</si>
  <si>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</si>
  <si>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</si>
  <si>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</si>
  <si>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</si>
  <si>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</si>
  <si>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</si>
  <si>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</si>
  <si>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</si>
  <si>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</si>
  <si>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</si>
  <si>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</si>
  <si>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</si>
  <si>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</si>
  <si>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</si>
  <si>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</si>
  <si>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</si>
  <si>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</si>
  <si>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</si>
  <si>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</si>
  <si>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</si>
  <si>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</si>
  <si>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</si>
  <si>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</si>
  <si>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</si>
  <si>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</si>
  <si>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</si>
  <si>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</si>
  <si>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</si>
  <si>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</si>
  <si>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</si>
  <si>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</si>
  <si>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Acidum acetylosalicylicum a 25g</t>
  </si>
  <si>
    <t>Acidum boricum a 1 kg</t>
  </si>
  <si>
    <t>Acidum lacticum a 100 ml</t>
  </si>
  <si>
    <t>Acidum salicylium</t>
  </si>
  <si>
    <t>Amylum trittici a 50 g</t>
  </si>
  <si>
    <t>Argentum nitricum a 25 g</t>
  </si>
  <si>
    <t>Argentum proteinicum a 10 g</t>
  </si>
  <si>
    <t>Atropinum sulfuricum a 1g</t>
  </si>
  <si>
    <t>Balsamum peruvianum a 250 g</t>
  </si>
  <si>
    <t>Bismuthum subgallicum (dermatol) a 50 g</t>
  </si>
  <si>
    <t>Calcium gluconas a 50 g</t>
  </si>
  <si>
    <t>Calcium lactas 250 g</t>
  </si>
  <si>
    <t>Chloramphenicolum a 10 g</t>
  </si>
  <si>
    <t>Cignolinum (Dithranolum) a 10 g</t>
  </si>
  <si>
    <t>Ephedrinum h/chlor. a 5 g</t>
  </si>
  <si>
    <t>Erythromycinum a 5 g</t>
  </si>
  <si>
    <t>Formalinum a 1 kg 35%</t>
  </si>
  <si>
    <t>Gentamycinum sulfas a 5 g</t>
  </si>
  <si>
    <t>Hydrocortisonum a 10 g</t>
  </si>
  <si>
    <t>Kalii iodidum a 100 g</t>
  </si>
  <si>
    <t>Lidocaini h/chlor. a 25 g</t>
  </si>
  <si>
    <t>Lini Oleum a 250 ml</t>
  </si>
  <si>
    <t>Magnesii oxydum a 250 g</t>
  </si>
  <si>
    <t>Magnesii sulfas siccatum a 100 g</t>
  </si>
  <si>
    <t>Metamizolum natricum a 250g</t>
  </si>
  <si>
    <t>Metronidazolum a 10 g</t>
  </si>
  <si>
    <t>Natrii chloridum a 100 g</t>
  </si>
  <si>
    <t>Neomycinum a 0,005 kg (fiol. pro receptura)</t>
  </si>
  <si>
    <t>Nystatinum a 10 g</t>
  </si>
  <si>
    <t>Papaverinum h/chlor. a 10 g</t>
  </si>
  <si>
    <t>Pilocarpini h/chlor. a 1 g</t>
  </si>
  <si>
    <t>Pix liquida Pini a 50 g</t>
  </si>
  <si>
    <t>Ricini oleum a 1000 ml</t>
  </si>
  <si>
    <t>Rapae oleum a 800 g</t>
  </si>
  <si>
    <t>Resorcinum a  50 g</t>
  </si>
  <si>
    <t>Saccharum lactis 100 g</t>
  </si>
  <si>
    <t>Sulfur praecipitatum a 500 g</t>
  </si>
  <si>
    <t>Thymolum a 1 g</t>
  </si>
  <si>
    <t>Ureum purum a 250 g</t>
  </si>
  <si>
    <t>Vitaminum A syntheticum densatum oleosum a 5g</t>
  </si>
  <si>
    <t>Vit E pro receptura a 5 g</t>
  </si>
  <si>
    <t>op.</t>
  </si>
  <si>
    <t>kg.</t>
  </si>
  <si>
    <t>Acidum citricum a 100 g</t>
  </si>
  <si>
    <t>Adeps suillus a 250 g</t>
  </si>
  <si>
    <t>Adonidis vernalis tinctura 250 g</t>
  </si>
  <si>
    <t>Benzocainum a 100 g</t>
  </si>
  <si>
    <t>Cacao oleum a 1 kg</t>
  </si>
  <si>
    <t>Capsici tinctura a 100 g</t>
  </si>
  <si>
    <t>Carbo aktivatus a 250 g</t>
  </si>
  <si>
    <t>Cera flava a 100 g</t>
  </si>
  <si>
    <t>Chinae tinctura a 0,1 kg</t>
  </si>
  <si>
    <t>Codeinum phosphoricum a 10 g</t>
  </si>
  <si>
    <t>Convallariae maialis tinctura a 250 g</t>
  </si>
  <si>
    <t>Crataegi tinctura a 400 g</t>
  </si>
  <si>
    <t>Cupri sulfas a 10 g</t>
  </si>
  <si>
    <t>Dimethiconum a 250 ml</t>
  </si>
  <si>
    <t>Ethanoli 96 % a 800 g</t>
  </si>
  <si>
    <t>Homatropini hydrobromidum a 1 g</t>
  </si>
  <si>
    <t>Hydragyrum sulfuratum rubrum a 5 g</t>
  </si>
  <si>
    <t>Hydrogenium peroxydatum 30% (perhydrol) a 1kg</t>
  </si>
  <si>
    <t>Ichthammol (Ichtiol) a 250 g</t>
  </si>
  <si>
    <t>Jodum purum a 10 g</t>
  </si>
  <si>
    <t>Lekobaza a 1 kg</t>
  </si>
  <si>
    <t>Lekobaza lux a 500 g</t>
  </si>
  <si>
    <t>Menthae pip. Oleum a 25 ml</t>
  </si>
  <si>
    <t>Natrii citras a 1 kg</t>
  </si>
  <si>
    <t>Natrii dihydrophosphas a 1 kg</t>
  </si>
  <si>
    <t>Natrii hydrogenocarbonas a 1 kg</t>
  </si>
  <si>
    <t>Natrii hydrophosphas a 1 kg</t>
  </si>
  <si>
    <t>Natrii tetraboras a 1 kg</t>
  </si>
  <si>
    <t>Natrii thiosulfas a 100 g</t>
  </si>
  <si>
    <t>Neospasmina a 1,25 kg</t>
  </si>
  <si>
    <t>Pasta zinci oxydi a 1 kg</t>
  </si>
  <si>
    <t>Saccharum album a 100 g</t>
  </si>
  <si>
    <t>Sapo kalinus a 250 g</t>
  </si>
  <si>
    <t>Valerianae tinctura a 1000 ml</t>
  </si>
  <si>
    <t>Tanninum a 100 g</t>
  </si>
  <si>
    <t>Ungentum cholesteroli a 1 kg</t>
  </si>
  <si>
    <t>Zinci sulfas a 1 g</t>
  </si>
  <si>
    <t>op</t>
  </si>
  <si>
    <t xml:space="preserve">op. </t>
  </si>
  <si>
    <t>Calcii carbonas ppt. a 1kg</t>
  </si>
  <si>
    <t>Glucosum pulvis a 5 kg</t>
  </si>
  <si>
    <t>Eucerinum a 7 kg</t>
  </si>
  <si>
    <t>Lanolinum anhydricum a 7 kg</t>
  </si>
  <si>
    <t>Paraffinum liquidum a 4,5 kg</t>
  </si>
  <si>
    <t>Parafinum solidum a 1kg</t>
  </si>
  <si>
    <t>Solutio jodi spirituosa a 0,8 kg</t>
  </si>
  <si>
    <t>Spirytus Camphoratus a 0,8 kg</t>
  </si>
  <si>
    <t>Spirytus Salicylatus a 20 kg</t>
  </si>
  <si>
    <t>Talcum venetum a 1 kg</t>
  </si>
  <si>
    <t>Vaselinum album a 7 kg</t>
  </si>
  <si>
    <t>Vaselinum flavum a 7 kg</t>
  </si>
  <si>
    <t>Vaselinum hydrophylicum a 7 kg</t>
  </si>
  <si>
    <t>Zinci oxydum a 1 kg</t>
  </si>
  <si>
    <t xml:space="preserve">Glycerolum 85% </t>
  </si>
  <si>
    <t>Chlorhexidini Diglukonatis Solutio 20%, 500g</t>
  </si>
  <si>
    <r>
      <t xml:space="preserve">Kod EAN
</t>
    </r>
    <r>
      <rPr>
        <sz val="11"/>
        <rFont val="Times New Roman"/>
        <family val="1"/>
      </rPr>
      <t>dotyczy poz. 1</t>
    </r>
  </si>
  <si>
    <t>Wytwórca</t>
  </si>
  <si>
    <r>
      <t xml:space="preserve">Podmiot odpowiedzialny
</t>
    </r>
    <r>
      <rPr>
        <sz val="11"/>
        <rFont val="Times New Roman"/>
        <family val="1"/>
      </rPr>
      <t>dotyczy poz. 1</t>
    </r>
    <r>
      <rPr>
        <b/>
        <sz val="11"/>
        <rFont val="Times New Roman"/>
        <family val="1"/>
      </rPr>
      <t xml:space="preserve">
Wytwórca
</t>
    </r>
    <r>
      <rPr>
        <sz val="11"/>
        <rFont val="Times New Roman"/>
        <family val="1"/>
      </rPr>
      <t xml:space="preserve">dotyczy poz. 2-3
</t>
    </r>
  </si>
  <si>
    <t>Dostawa produktów leczniczych, surowców farmaceutycznych i odczynników.</t>
  </si>
  <si>
    <t>DFP.271.95.2018.BZ</t>
  </si>
  <si>
    <t>Bismuthum subnitricum a 50 g</t>
  </si>
  <si>
    <t>Camphora 25 g</t>
  </si>
  <si>
    <t>Mentholum a 25 g</t>
  </si>
  <si>
    <t>Belladonnae tinctura a 100 g</t>
  </si>
  <si>
    <t>Clotrimazolum pulvis  a 5 g</t>
  </si>
  <si>
    <t>Coffeinum purum a 1 g</t>
  </si>
  <si>
    <t>Eucalypti oleum a 5 ml</t>
  </si>
  <si>
    <t>Menthae pip. Tinctura a 100 ml</t>
  </si>
  <si>
    <t>Pentravan a 100 g</t>
  </si>
  <si>
    <t>Phenobarbitalum natricum a 50 g</t>
  </si>
  <si>
    <t>Sildenafil citras pro receptura a 1 g</t>
  </si>
  <si>
    <r>
      <t xml:space="preserve">Kod EAN
</t>
    </r>
    <r>
      <rPr>
        <sz val="11"/>
        <color indexed="10"/>
        <rFont val="Times New Roman"/>
        <family val="1"/>
      </rPr>
      <t>dotyczy poz. 3, 7-9</t>
    </r>
  </si>
  <si>
    <t>Rp. Kapsułki skrobiowe, nr 3, (typu Pelikan), 500 szt</t>
  </si>
  <si>
    <t>Rp. Kapsułki skrobiowe, nr 4, (typu Pelikan), 500 szt</t>
  </si>
  <si>
    <t>Rp. Kapsułki skrobiowe, nr 5, (typu Pelikan), 500 szt</t>
  </si>
  <si>
    <t>Rp. Kapsułki skrobiowe, nr 6, (typu Pelikan), 500 szt</t>
  </si>
  <si>
    <t>Rp. Kapsułki żelatynowe "00", 500 szt</t>
  </si>
  <si>
    <t>Rp. Kapsułki żelatynowe nr "2", 500 szt</t>
  </si>
  <si>
    <t>Rp. Sterylne minimsy a 1 ml, 10 szt</t>
  </si>
  <si>
    <r>
      <t xml:space="preserve">Oświadczamy, że wybór naszej oferty </t>
    </r>
    <r>
      <rPr>
        <b/>
        <sz val="11"/>
        <rFont val="Times New Roman"/>
        <family val="1"/>
      </rPr>
      <t>BĘDZIE/NIE BĘDZIE</t>
    </r>
    <r>
      <rPr>
        <sz val="11"/>
        <rFont val="Times New Roman"/>
        <family val="1"/>
      </rPr>
      <t xml:space="preserve">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………………………………...,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  </r>
  </si>
  <si>
    <r>
      <rPr>
        <b/>
        <sz val="11"/>
        <rFont val="Times New Roman"/>
        <family val="1"/>
      </rPr>
      <t>Hasło dostępu</t>
    </r>
    <r>
      <rPr>
        <sz val="11"/>
        <rFont val="Times New Roman"/>
        <family val="1"/>
      </rPr>
      <t xml:space="preserve"> do pliku JEDZ przekazanego pocztą elektroniczną: ………………………….</t>
    </r>
  </si>
  <si>
    <t>Oświadczamy, że oferowane przez nas w części 3 (poz. 3, 7-9)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</si>
  <si>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1-2, części 3 (poz. 1, 2, 4, 5, 6, 10-14), części 4-6 surowce farmaceutyczne są dopuszczone do obrotu na terenie Polski zasadach określonych w ustawie Prawo farmaceutyczne. Jednocześnie oświadczamy, że na każdorazowe wezwanie Zamawiającego przedstawimy dokumenty dopuszczające do obrotu na terenie Polski. (dotyczy wykonawców oferujących surowce farmaceutyczne)</t>
  </si>
  <si>
    <t>Oświadczamy, że oferowane przez nas w części 8 i 9 odczynniki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odczynniki)</t>
  </si>
  <si>
    <r>
      <t xml:space="preserve">Wytwórca
</t>
    </r>
    <r>
      <rPr>
        <sz val="11"/>
        <rFont val="Times New Roman"/>
        <family val="1"/>
      </rPr>
      <t xml:space="preserve">dotyczy poz. 1-2, 4-6, 10-14
</t>
    </r>
    <r>
      <rPr>
        <b/>
        <sz val="11"/>
        <rFont val="Times New Roman"/>
        <family val="1"/>
      </rPr>
      <t xml:space="preserve">Podmiot odpowiedzialny
</t>
    </r>
    <r>
      <rPr>
        <sz val="11"/>
        <rFont val="Times New Roman"/>
        <family val="1"/>
      </rPr>
      <t xml:space="preserve">dotyczy poz. 3, 7-9
</t>
    </r>
  </si>
  <si>
    <t>Zawartość opakowania jednostkowego</t>
  </si>
  <si>
    <t>FORMALINA 10 % BUFOROWANA PH=7,4; 5 LITRÓW</t>
  </si>
  <si>
    <t>3% Sol Acidum aceticum cz.d.a. a 100 ml</t>
  </si>
  <si>
    <t>Tetracaini hchl. a 10 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</si>
</sst>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42" applyNumberFormat="1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1"/>
  <sheetViews>
    <sheetView showGridLines="0" tabSelected="1" zoomScale="80" zoomScaleNormal="80" zoomScalePageLayoutView="115" workbookViewId="0" topLeftCell="A10">
      <selection activeCell="H29" sqref="H29"/>
    </sheetView>
  </sheetViews>
  <sheetFormatPr defaultColWidth="9.00390625" defaultRowHeight="12.75"/>
  <cols>
    <col min="1" max="1" width="3.625" style="1" customWidth="1"/>
    <col min="2" max="3" width="30.00390625" style="1" customWidth="1"/>
    <col min="4" max="4" width="47.75390625" style="2" customWidth="1"/>
    <col min="5" max="8" width="9.125" style="1" customWidth="1"/>
    <col min="9" max="9" width="16.625" style="1" customWidth="1"/>
    <col min="10" max="11" width="16.125" style="1" customWidth="1"/>
    <col min="12" max="16384" width="9.125" style="1" customWidth="1"/>
  </cols>
  <sheetData>
    <row r="1" ht="18" customHeight="1">
      <c r="D1" s="12" t="s">
        <v>55</v>
      </c>
    </row>
    <row r="2" spans="2:4" ht="18" customHeight="1">
      <c r="B2" s="31"/>
      <c r="C2" s="31" t="s">
        <v>54</v>
      </c>
      <c r="D2" s="31"/>
    </row>
    <row r="3" ht="18" customHeight="1"/>
    <row r="4" spans="2:3" ht="18" customHeight="1">
      <c r="B4" s="1" t="s">
        <v>45</v>
      </c>
      <c r="C4" s="1" t="s">
        <v>198</v>
      </c>
    </row>
    <row r="5" ht="18" customHeight="1"/>
    <row r="6" spans="2:4" ht="21" customHeight="1">
      <c r="B6" s="1" t="s">
        <v>44</v>
      </c>
      <c r="C6" s="50" t="s">
        <v>197</v>
      </c>
      <c r="D6" s="50"/>
    </row>
    <row r="7" ht="18" customHeight="1"/>
    <row r="8" spans="2:4" ht="20.25" customHeight="1">
      <c r="B8" s="6" t="s">
        <v>40</v>
      </c>
      <c r="C8" s="55"/>
      <c r="D8" s="56"/>
    </row>
    <row r="9" spans="2:4" ht="20.25" customHeight="1">
      <c r="B9" s="6" t="s">
        <v>46</v>
      </c>
      <c r="C9" s="58"/>
      <c r="D9" s="59"/>
    </row>
    <row r="10" spans="2:4" ht="20.25" customHeight="1">
      <c r="B10" s="6" t="s">
        <v>39</v>
      </c>
      <c r="C10" s="62"/>
      <c r="D10" s="63"/>
    </row>
    <row r="11" spans="2:4" ht="20.25" customHeight="1">
      <c r="B11" s="6" t="s">
        <v>38</v>
      </c>
      <c r="C11" s="62"/>
      <c r="D11" s="63"/>
    </row>
    <row r="12" spans="2:4" ht="20.25" customHeight="1">
      <c r="B12" s="6" t="s">
        <v>48</v>
      </c>
      <c r="C12" s="62"/>
      <c r="D12" s="63"/>
    </row>
    <row r="13" spans="2:4" ht="20.25" customHeight="1">
      <c r="B13" s="6" t="s">
        <v>49</v>
      </c>
      <c r="C13" s="62"/>
      <c r="D13" s="63"/>
    </row>
    <row r="14" spans="2:4" ht="20.25" customHeight="1">
      <c r="B14" s="6" t="s">
        <v>50</v>
      </c>
      <c r="C14" s="62"/>
      <c r="D14" s="63"/>
    </row>
    <row r="15" spans="2:4" ht="20.25" customHeight="1">
      <c r="B15" s="6" t="s">
        <v>51</v>
      </c>
      <c r="C15" s="62"/>
      <c r="D15" s="63"/>
    </row>
    <row r="16" spans="2:4" ht="20.25" customHeight="1">
      <c r="B16" s="6" t="s">
        <v>52</v>
      </c>
      <c r="C16" s="62"/>
      <c r="D16" s="63"/>
    </row>
    <row r="17" spans="2:4" ht="20.25" customHeight="1">
      <c r="B17" s="6" t="s">
        <v>53</v>
      </c>
      <c r="C17" s="62"/>
      <c r="D17" s="63"/>
    </row>
    <row r="18" spans="3:4" ht="18" customHeight="1">
      <c r="C18" s="3"/>
      <c r="D18" s="8"/>
    </row>
    <row r="19" spans="1:4" ht="18" customHeight="1">
      <c r="A19" s="1" t="s">
        <v>2</v>
      </c>
      <c r="B19" s="51" t="s">
        <v>47</v>
      </c>
      <c r="C19" s="52"/>
      <c r="D19" s="9"/>
    </row>
    <row r="20" spans="3:4" ht="18" customHeight="1" thickBot="1">
      <c r="C20" s="5"/>
      <c r="D20" s="9"/>
    </row>
    <row r="21" spans="2:4" ht="36" customHeight="1" thickBot="1">
      <c r="B21" s="40" t="s">
        <v>16</v>
      </c>
      <c r="C21" s="43" t="s">
        <v>1</v>
      </c>
      <c r="D21" s="3"/>
    </row>
    <row r="22" spans="2:4" ht="18" customHeight="1">
      <c r="B22" s="41" t="s">
        <v>24</v>
      </c>
      <c r="C22" s="44">
        <f>'część (1)'!F$9</f>
        <v>0</v>
      </c>
      <c r="D22" s="39"/>
    </row>
    <row r="23" spans="2:4" ht="18" customHeight="1">
      <c r="B23" s="42" t="s">
        <v>25</v>
      </c>
      <c r="C23" s="44">
        <f>'część (2)'!F$9</f>
        <v>0</v>
      </c>
      <c r="D23" s="39"/>
    </row>
    <row r="24" spans="2:4" ht="18" customHeight="1">
      <c r="B24" s="41" t="s">
        <v>26</v>
      </c>
      <c r="C24" s="44">
        <f>'część (3)'!F$9</f>
        <v>0</v>
      </c>
      <c r="D24" s="39"/>
    </row>
    <row r="25" spans="2:4" ht="18" customHeight="1">
      <c r="B25" s="42" t="s">
        <v>27</v>
      </c>
      <c r="C25" s="44">
        <f>'część (4)'!F$9</f>
        <v>0</v>
      </c>
      <c r="D25" s="39"/>
    </row>
    <row r="26" spans="2:4" ht="18" customHeight="1">
      <c r="B26" s="41" t="s">
        <v>28</v>
      </c>
      <c r="C26" s="44">
        <f>'część (5)'!F$9</f>
        <v>0</v>
      </c>
      <c r="D26" s="39"/>
    </row>
    <row r="27" spans="2:4" ht="18" customHeight="1">
      <c r="B27" s="42" t="s">
        <v>29</v>
      </c>
      <c r="C27" s="44">
        <f>'część (6)'!F$9</f>
        <v>0</v>
      </c>
      <c r="D27" s="39"/>
    </row>
    <row r="28" spans="2:4" ht="18" customHeight="1">
      <c r="B28" s="41" t="s">
        <v>30</v>
      </c>
      <c r="C28" s="44">
        <f>'część (7)'!F$9</f>
        <v>0</v>
      </c>
      <c r="D28" s="39"/>
    </row>
    <row r="29" spans="2:4" ht="18" customHeight="1">
      <c r="B29" s="42" t="s">
        <v>31</v>
      </c>
      <c r="C29" s="44">
        <f>'część (8)'!F$9</f>
        <v>0</v>
      </c>
      <c r="D29" s="39"/>
    </row>
    <row r="30" spans="2:4" ht="18" customHeight="1">
      <c r="B30" s="41" t="s">
        <v>32</v>
      </c>
      <c r="C30" s="44">
        <f>'część (9)'!F$9</f>
        <v>0</v>
      </c>
      <c r="D30" s="39"/>
    </row>
    <row r="31" ht="18" customHeight="1">
      <c r="D31" s="10"/>
    </row>
    <row r="32" spans="1:4" ht="18" customHeight="1">
      <c r="A32" s="1" t="s">
        <v>3</v>
      </c>
      <c r="B32" s="51" t="s">
        <v>219</v>
      </c>
      <c r="C32" s="51"/>
      <c r="D32" s="51"/>
    </row>
    <row r="33" ht="18" customHeight="1">
      <c r="D33" s="10"/>
    </row>
    <row r="34" spans="1:4" ht="105" customHeight="1">
      <c r="A34" s="1" t="s">
        <v>4</v>
      </c>
      <c r="B34" s="50" t="s">
        <v>218</v>
      </c>
      <c r="C34" s="50"/>
      <c r="D34" s="50"/>
    </row>
    <row r="35" spans="1:4" ht="21" customHeight="1">
      <c r="A35" s="1" t="s">
        <v>5</v>
      </c>
      <c r="B35" s="52" t="s">
        <v>43</v>
      </c>
      <c r="C35" s="51"/>
      <c r="D35" s="54"/>
    </row>
    <row r="36" spans="1:4" ht="37.5" customHeight="1">
      <c r="A36" s="1" t="s">
        <v>35</v>
      </c>
      <c r="B36" s="57" t="s">
        <v>22</v>
      </c>
      <c r="C36" s="57"/>
      <c r="D36" s="57"/>
    </row>
    <row r="37" spans="1:4" s="14" customFormat="1" ht="72" customHeight="1">
      <c r="A37" s="1" t="s">
        <v>42</v>
      </c>
      <c r="B37" s="50" t="s">
        <v>220</v>
      </c>
      <c r="C37" s="50"/>
      <c r="D37" s="50"/>
    </row>
    <row r="38" spans="1:4" s="14" customFormat="1" ht="72" customHeight="1">
      <c r="A38" s="1" t="s">
        <v>6</v>
      </c>
      <c r="B38" s="65" t="s">
        <v>221</v>
      </c>
      <c r="C38" s="65"/>
      <c r="D38" s="65"/>
    </row>
    <row r="39" spans="1:4" s="14" customFormat="1" ht="69.75" customHeight="1">
      <c r="A39" s="1" t="s">
        <v>7</v>
      </c>
      <c r="B39" s="50" t="s">
        <v>222</v>
      </c>
      <c r="C39" s="50"/>
      <c r="D39" s="50"/>
    </row>
    <row r="40" spans="1:4" ht="42" customHeight="1">
      <c r="A40" s="1" t="s">
        <v>18</v>
      </c>
      <c r="B40" s="50" t="s">
        <v>21</v>
      </c>
      <c r="C40" s="53"/>
      <c r="D40" s="53"/>
    </row>
    <row r="41" spans="1:4" ht="23.25" customHeight="1">
      <c r="A41" s="1" t="s">
        <v>60</v>
      </c>
      <c r="B41" s="51" t="s">
        <v>36</v>
      </c>
      <c r="C41" s="52"/>
      <c r="D41" s="52"/>
    </row>
    <row r="42" spans="1:4" ht="45" customHeight="1">
      <c r="A42" s="1" t="s">
        <v>61</v>
      </c>
      <c r="B42" s="50" t="s">
        <v>37</v>
      </c>
      <c r="C42" s="53"/>
      <c r="D42" s="53"/>
    </row>
    <row r="43" spans="1:4" ht="18" customHeight="1">
      <c r="A43" s="1" t="s">
        <v>62</v>
      </c>
      <c r="B43" s="4" t="s">
        <v>8</v>
      </c>
      <c r="C43" s="5"/>
      <c r="D43" s="1"/>
    </row>
    <row r="44" spans="2:4" ht="18" customHeight="1">
      <c r="B44" s="5"/>
      <c r="C44" s="5"/>
      <c r="D44" s="12"/>
    </row>
    <row r="45" spans="2:4" ht="18" customHeight="1">
      <c r="B45" s="64" t="s">
        <v>19</v>
      </c>
      <c r="C45" s="64"/>
      <c r="D45" s="56"/>
    </row>
    <row r="46" spans="2:4" ht="18" customHeight="1">
      <c r="B46" s="66" t="s">
        <v>9</v>
      </c>
      <c r="C46" s="67"/>
      <c r="D46" s="6"/>
    </row>
    <row r="47" spans="2:4" ht="18" customHeight="1">
      <c r="B47" s="60"/>
      <c r="C47" s="61"/>
      <c r="D47" s="6"/>
    </row>
    <row r="48" spans="2:4" ht="18" customHeight="1">
      <c r="B48" s="60"/>
      <c r="C48" s="61"/>
      <c r="D48" s="6"/>
    </row>
    <row r="49" spans="2:4" ht="18" customHeight="1">
      <c r="B49" s="60"/>
      <c r="C49" s="61"/>
      <c r="D49" s="6"/>
    </row>
    <row r="50" spans="2:4" ht="15" customHeight="1">
      <c r="B50" s="17" t="s">
        <v>11</v>
      </c>
      <c r="C50" s="17"/>
      <c r="D50" s="12"/>
    </row>
    <row r="51" spans="2:4" ht="18" customHeight="1">
      <c r="B51" s="64" t="s">
        <v>20</v>
      </c>
      <c r="C51" s="64"/>
      <c r="D51" s="56"/>
    </row>
    <row r="52" spans="2:4" ht="18" customHeight="1">
      <c r="B52" s="15" t="s">
        <v>9</v>
      </c>
      <c r="C52" s="16" t="s">
        <v>10</v>
      </c>
      <c r="D52" s="18" t="s">
        <v>12</v>
      </c>
    </row>
    <row r="53" spans="2:4" ht="18" customHeight="1">
      <c r="B53" s="19"/>
      <c r="C53" s="16"/>
      <c r="D53" s="20"/>
    </row>
    <row r="54" spans="2:4" ht="18" customHeight="1">
      <c r="B54" s="19"/>
      <c r="C54" s="16"/>
      <c r="D54" s="20"/>
    </row>
    <row r="55" spans="2:4" ht="18" customHeight="1">
      <c r="B55" s="17"/>
      <c r="C55" s="17"/>
      <c r="D55" s="12"/>
    </row>
    <row r="56" spans="2:4" ht="18" customHeight="1">
      <c r="B56" s="64" t="s">
        <v>23</v>
      </c>
      <c r="C56" s="64"/>
      <c r="D56" s="56"/>
    </row>
    <row r="57" spans="2:4" ht="18" customHeight="1">
      <c r="B57" s="64" t="s">
        <v>13</v>
      </c>
      <c r="C57" s="64"/>
      <c r="D57" s="6"/>
    </row>
    <row r="58" spans="2:4" ht="18" customHeight="1">
      <c r="B58" s="56"/>
      <c r="C58" s="56"/>
      <c r="D58" s="6"/>
    </row>
    <row r="59" ht="18" customHeight="1"/>
    <row r="60" ht="18" customHeight="1"/>
    <row r="61" ht="18" customHeight="1">
      <c r="D61" s="1"/>
    </row>
  </sheetData>
  <sheetProtection/>
  <mergeCells count="31">
    <mergeCell ref="B58:C58"/>
    <mergeCell ref="B46:C46"/>
    <mergeCell ref="B48:C48"/>
    <mergeCell ref="B57:C57"/>
    <mergeCell ref="B56:D56"/>
    <mergeCell ref="B45:D45"/>
    <mergeCell ref="C11:D11"/>
    <mergeCell ref="C14:D14"/>
    <mergeCell ref="B51:D51"/>
    <mergeCell ref="C15:D15"/>
    <mergeCell ref="C16:D16"/>
    <mergeCell ref="B38:D38"/>
    <mergeCell ref="B49:C49"/>
    <mergeCell ref="B42:D42"/>
    <mergeCell ref="C13:D13"/>
    <mergeCell ref="B37:D37"/>
    <mergeCell ref="C17:D17"/>
    <mergeCell ref="B34:D34"/>
    <mergeCell ref="B32:D32"/>
    <mergeCell ref="B47:C47"/>
    <mergeCell ref="B39:D39"/>
    <mergeCell ref="C6:D6"/>
    <mergeCell ref="B41:D41"/>
    <mergeCell ref="B40:D40"/>
    <mergeCell ref="B19:C19"/>
    <mergeCell ref="B35:D35"/>
    <mergeCell ref="C8:D8"/>
    <mergeCell ref="B36:D36"/>
    <mergeCell ref="C9:D9"/>
    <mergeCell ref="C10:D10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8"/>
  <sheetViews>
    <sheetView showGridLines="0" zoomScale="80" zoomScaleNormal="80" zoomScalePageLayoutView="80" workbookViewId="0" topLeftCell="A1">
      <selection activeCell="J25" sqref="J25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16.875" style="5" customWidth="1"/>
    <col min="9" max="9" width="21.75390625" style="5" customWidth="1"/>
    <col min="10" max="11" width="16.875" style="5" customWidth="1"/>
    <col min="12" max="12" width="8.00390625" style="5" customWidth="1"/>
    <col min="13" max="13" width="15.875" style="5" customWidth="1"/>
    <col min="14" max="14" width="15.875" style="24" customWidth="1"/>
    <col min="15" max="15" width="15.875" style="5" customWidth="1"/>
    <col min="16" max="17" width="14.25390625" style="5" customWidth="1"/>
    <col min="18" max="18" width="15.25390625" style="5" customWidth="1"/>
    <col min="19" max="16384" width="9.125" style="5" customWidth="1"/>
  </cols>
  <sheetData>
    <row r="1" spans="2:17" ht="15">
      <c r="B1" s="28" t="str">
        <f>'formularz oferty'!C4</f>
        <v>DFP.271.95.2018.BZ</v>
      </c>
      <c r="C1" s="5"/>
      <c r="J1" s="23" t="s">
        <v>56</v>
      </c>
      <c r="K1" s="23"/>
      <c r="P1" s="23"/>
      <c r="Q1" s="23"/>
    </row>
    <row r="2" spans="5:6" ht="15">
      <c r="E2" s="52"/>
      <c r="F2" s="52"/>
    </row>
    <row r="4" spans="2:17" ht="15">
      <c r="B4" s="4" t="s">
        <v>14</v>
      </c>
      <c r="C4" s="7">
        <v>9</v>
      </c>
      <c r="D4" s="26"/>
      <c r="E4" s="27" t="s">
        <v>17</v>
      </c>
      <c r="F4" s="1"/>
      <c r="G4" s="1"/>
      <c r="H4" s="1"/>
      <c r="I4" s="1"/>
      <c r="J4" s="1"/>
      <c r="K4" s="1"/>
      <c r="Q4" s="28"/>
    </row>
    <row r="5" spans="2:17" ht="15">
      <c r="B5" s="3"/>
      <c r="C5" s="25"/>
      <c r="D5" s="26"/>
      <c r="E5" s="27"/>
      <c r="F5" s="1"/>
      <c r="G5" s="1"/>
      <c r="H5" s="1"/>
      <c r="I5" s="1"/>
      <c r="J5" s="1"/>
      <c r="K5" s="1"/>
      <c r="Q5" s="28"/>
    </row>
    <row r="6" spans="1:11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</row>
    <row r="7" spans="1:11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</row>
    <row r="8" spans="1:11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</row>
    <row r="9" spans="1:14" ht="15">
      <c r="A9" s="4"/>
      <c r="B9" s="38"/>
      <c r="C9" s="25"/>
      <c r="D9" s="13"/>
      <c r="E9" s="37" t="s">
        <v>1</v>
      </c>
      <c r="F9" s="33">
        <f>SUM(J13:J13)</f>
        <v>0</v>
      </c>
      <c r="N9" s="5"/>
    </row>
    <row r="10" spans="1:14" ht="15">
      <c r="A10" s="4"/>
      <c r="B10" s="1"/>
      <c r="C10" s="25"/>
      <c r="D10" s="13"/>
      <c r="E10" s="1"/>
      <c r="F10" s="1"/>
      <c r="G10" s="1"/>
      <c r="H10" s="1"/>
      <c r="N10" s="5"/>
    </row>
    <row r="11" spans="4:14" ht="15">
      <c r="D11" s="11"/>
      <c r="N11" s="5"/>
    </row>
    <row r="12" spans="1:10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59</v>
      </c>
      <c r="G12" s="7" t="s">
        <v>224</v>
      </c>
      <c r="H12" s="7" t="s">
        <v>33</v>
      </c>
      <c r="I12" s="7" t="s">
        <v>34</v>
      </c>
      <c r="J12" s="7" t="s">
        <v>15</v>
      </c>
    </row>
    <row r="13" spans="1:10" s="30" customFormat="1" ht="30">
      <c r="A13" s="6" t="s">
        <v>2</v>
      </c>
      <c r="B13" s="6" t="s">
        <v>225</v>
      </c>
      <c r="C13" s="34">
        <v>4000</v>
      </c>
      <c r="D13" s="36" t="s">
        <v>137</v>
      </c>
      <c r="E13" s="32"/>
      <c r="F13" s="32"/>
      <c r="G13" s="32"/>
      <c r="H13" s="32"/>
      <c r="I13" s="32"/>
      <c r="J13" s="33">
        <f>ROUND(H13*ROUND(I13,2),2)</f>
        <v>0</v>
      </c>
    </row>
    <row r="14" ht="15">
      <c r="N14" s="5"/>
    </row>
    <row r="15" ht="15">
      <c r="N15" s="5"/>
    </row>
    <row r="16" ht="15">
      <c r="N16" s="5"/>
    </row>
    <row r="17" ht="15">
      <c r="N17" s="5"/>
    </row>
    <row r="18" ht="15">
      <c r="N18" s="5"/>
    </row>
    <row r="19" ht="15">
      <c r="N19" s="5"/>
    </row>
    <row r="20" ht="15">
      <c r="N20" s="5"/>
    </row>
    <row r="21" ht="15">
      <c r="N21" s="5"/>
    </row>
    <row r="22" ht="15">
      <c r="N22" s="5"/>
    </row>
    <row r="23" ht="15">
      <c r="N23" s="5"/>
    </row>
    <row r="24" ht="15">
      <c r="N24" s="5"/>
    </row>
    <row r="25" ht="15">
      <c r="N25" s="5"/>
    </row>
    <row r="26" ht="15">
      <c r="N26" s="5"/>
    </row>
    <row r="27" ht="15">
      <c r="N27" s="5"/>
    </row>
    <row r="28" ht="15">
      <c r="N28" s="5"/>
    </row>
    <row r="29" ht="15"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6" ht="15">
      <c r="N36" s="5"/>
    </row>
    <row r="37" ht="15">
      <c r="N37" s="5"/>
    </row>
    <row r="38" ht="15">
      <c r="N38" s="5"/>
    </row>
    <row r="39" ht="15">
      <c r="N39" s="5"/>
    </row>
    <row r="40" ht="15">
      <c r="N40" s="5"/>
    </row>
    <row r="41" ht="15">
      <c r="N41" s="5"/>
    </row>
    <row r="42" ht="15">
      <c r="N42" s="5"/>
    </row>
    <row r="43" ht="15">
      <c r="N43" s="5"/>
    </row>
    <row r="44" ht="15">
      <c r="N44" s="5"/>
    </row>
    <row r="45" ht="15">
      <c r="N45" s="5"/>
    </row>
    <row r="46" ht="15">
      <c r="N46" s="5"/>
    </row>
    <row r="47" ht="15">
      <c r="N47" s="5"/>
    </row>
    <row r="48" ht="15">
      <c r="N48" s="5"/>
    </row>
    <row r="49" ht="15">
      <c r="N49" s="5"/>
    </row>
    <row r="50" ht="15">
      <c r="N50" s="5"/>
    </row>
    <row r="51" ht="15">
      <c r="N51" s="5"/>
    </row>
    <row r="52" ht="15">
      <c r="N52" s="5"/>
    </row>
    <row r="53" ht="15">
      <c r="N53" s="5"/>
    </row>
    <row r="54" ht="15">
      <c r="N54" s="5"/>
    </row>
    <row r="55" ht="15">
      <c r="N55" s="5"/>
    </row>
    <row r="56" ht="15">
      <c r="N56" s="5"/>
    </row>
    <row r="57" ht="15">
      <c r="N57" s="5"/>
    </row>
    <row r="58" ht="15">
      <c r="N58" s="5"/>
    </row>
    <row r="59" ht="15">
      <c r="N59" s="5"/>
    </row>
    <row r="60" ht="15">
      <c r="N60" s="5"/>
    </row>
    <row r="61" ht="15">
      <c r="N61" s="5"/>
    </row>
    <row r="62" ht="15">
      <c r="N62" s="5"/>
    </row>
    <row r="63" ht="15">
      <c r="N63" s="5"/>
    </row>
    <row r="64" ht="15">
      <c r="N64" s="5"/>
    </row>
    <row r="65" ht="15">
      <c r="N65" s="5"/>
    </row>
    <row r="66" ht="15">
      <c r="N66" s="5"/>
    </row>
    <row r="67" ht="15">
      <c r="N67" s="5"/>
    </row>
    <row r="68" ht="15">
      <c r="N68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57"/>
  <sheetViews>
    <sheetView showGridLines="0" zoomScale="80" zoomScaleNormal="80" zoomScalePageLayoutView="85" workbookViewId="0" topLeftCell="A12">
      <selection activeCell="M32" sqref="M32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customWidth="1"/>
    <col min="10" max="10" width="21.75390625" style="5" customWidth="1"/>
    <col min="11" max="11" width="16.875" style="5" customWidth="1"/>
    <col min="12" max="13" width="14.25390625" style="5" customWidth="1"/>
    <col min="14" max="16384" width="9.125" style="5" customWidth="1"/>
  </cols>
  <sheetData>
    <row r="1" spans="2:13" ht="15">
      <c r="B1" s="28" t="str">
        <f>'formularz oferty'!C4</f>
        <v>DFP.271.95.2018.BZ</v>
      </c>
      <c r="C1" s="5"/>
      <c r="K1" s="23"/>
      <c r="L1" s="23"/>
      <c r="M1" s="23"/>
    </row>
    <row r="2" spans="5:6" ht="15">
      <c r="E2" s="52"/>
      <c r="F2" s="52"/>
    </row>
    <row r="4" spans="2:11" ht="15">
      <c r="B4" s="4" t="s">
        <v>14</v>
      </c>
      <c r="C4" s="7">
        <v>1</v>
      </c>
      <c r="D4" s="26"/>
      <c r="E4" s="27" t="s">
        <v>17</v>
      </c>
      <c r="F4" s="1"/>
      <c r="G4" s="1"/>
      <c r="H4" s="1"/>
      <c r="I4" s="1"/>
      <c r="J4" s="1"/>
      <c r="K4" s="1"/>
    </row>
    <row r="5" spans="2:11" ht="15">
      <c r="B5" s="3"/>
      <c r="C5" s="25"/>
      <c r="D5" s="26"/>
      <c r="E5" s="27"/>
      <c r="F5" s="1"/>
      <c r="G5" s="1"/>
      <c r="H5" s="1"/>
      <c r="I5" s="1"/>
      <c r="J5" s="1"/>
      <c r="K5" s="1"/>
    </row>
    <row r="6" spans="1:11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</row>
    <row r="7" spans="1:11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</row>
    <row r="8" spans="1:11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</row>
    <row r="9" spans="1:6" ht="15">
      <c r="A9" s="4"/>
      <c r="B9" s="38"/>
      <c r="C9" s="25"/>
      <c r="D9" s="13"/>
      <c r="E9" s="37" t="s">
        <v>1</v>
      </c>
      <c r="F9" s="33">
        <f>SUM(K13:K47)</f>
        <v>0</v>
      </c>
    </row>
    <row r="10" spans="1:9" ht="15">
      <c r="A10" s="4"/>
      <c r="B10" s="1"/>
      <c r="C10" s="25"/>
      <c r="D10" s="13"/>
      <c r="E10" s="1"/>
      <c r="F10" s="1"/>
      <c r="G10" s="1"/>
      <c r="H10" s="1"/>
      <c r="I10" s="1"/>
    </row>
    <row r="11" ht="15">
      <c r="D11" s="11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224</v>
      </c>
      <c r="H12" s="7"/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96</v>
      </c>
      <c r="C13" s="45">
        <v>4</v>
      </c>
      <c r="D13" s="34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4" ht="15">
      <c r="A14" s="6" t="s">
        <v>3</v>
      </c>
      <c r="B14" s="6" t="s">
        <v>97</v>
      </c>
      <c r="C14" s="46">
        <v>24</v>
      </c>
      <c r="D14" s="34" t="s">
        <v>137</v>
      </c>
      <c r="E14" s="32"/>
      <c r="F14" s="32"/>
      <c r="G14" s="32"/>
      <c r="H14" s="32"/>
      <c r="I14" s="32"/>
      <c r="J14" s="32"/>
      <c r="K14" s="33">
        <f aca="true" t="shared" si="0" ref="K14:K47">ROUND(I14*ROUND(J14,2),2)</f>
        <v>0</v>
      </c>
      <c r="N14" s="24"/>
    </row>
    <row r="15" spans="1:14" ht="15">
      <c r="A15" s="6" t="s">
        <v>4</v>
      </c>
      <c r="B15" s="6" t="s">
        <v>98</v>
      </c>
      <c r="C15" s="46">
        <v>10</v>
      </c>
      <c r="D15" s="34" t="s">
        <v>137</v>
      </c>
      <c r="E15" s="32"/>
      <c r="F15" s="32"/>
      <c r="G15" s="32"/>
      <c r="H15" s="32"/>
      <c r="I15" s="32"/>
      <c r="J15" s="32"/>
      <c r="K15" s="33">
        <f t="shared" si="0"/>
        <v>0</v>
      </c>
      <c r="N15" s="24"/>
    </row>
    <row r="16" spans="1:14" ht="15">
      <c r="A16" s="6" t="s">
        <v>5</v>
      </c>
      <c r="B16" s="6" t="s">
        <v>99</v>
      </c>
      <c r="C16" s="46">
        <v>3</v>
      </c>
      <c r="D16" s="34" t="s">
        <v>138</v>
      </c>
      <c r="E16" s="32"/>
      <c r="F16" s="32"/>
      <c r="G16" s="32"/>
      <c r="H16" s="32"/>
      <c r="I16" s="32"/>
      <c r="J16" s="32"/>
      <c r="K16" s="33">
        <f t="shared" si="0"/>
        <v>0</v>
      </c>
      <c r="N16" s="24"/>
    </row>
    <row r="17" spans="1:14" ht="15">
      <c r="A17" s="6" t="s">
        <v>35</v>
      </c>
      <c r="B17" s="6" t="s">
        <v>100</v>
      </c>
      <c r="C17" s="46">
        <v>5</v>
      </c>
      <c r="D17" s="34" t="s">
        <v>137</v>
      </c>
      <c r="E17" s="32"/>
      <c r="F17" s="32"/>
      <c r="G17" s="32"/>
      <c r="H17" s="32"/>
      <c r="I17" s="32"/>
      <c r="J17" s="32"/>
      <c r="K17" s="33">
        <f t="shared" si="0"/>
        <v>0</v>
      </c>
      <c r="N17" s="24"/>
    </row>
    <row r="18" spans="1:14" ht="15">
      <c r="A18" s="6" t="s">
        <v>42</v>
      </c>
      <c r="B18" s="6" t="s">
        <v>101</v>
      </c>
      <c r="C18" s="46">
        <v>25</v>
      </c>
      <c r="D18" s="34" t="s">
        <v>137</v>
      </c>
      <c r="E18" s="32"/>
      <c r="F18" s="32"/>
      <c r="G18" s="32"/>
      <c r="H18" s="32"/>
      <c r="I18" s="32"/>
      <c r="J18" s="32"/>
      <c r="K18" s="33">
        <f t="shared" si="0"/>
        <v>0</v>
      </c>
      <c r="N18" s="24"/>
    </row>
    <row r="19" spans="1:11" ht="15">
      <c r="A19" s="6" t="s">
        <v>6</v>
      </c>
      <c r="B19" s="6" t="s">
        <v>102</v>
      </c>
      <c r="C19" s="46">
        <v>50</v>
      </c>
      <c r="D19" s="34" t="s">
        <v>137</v>
      </c>
      <c r="E19" s="32"/>
      <c r="F19" s="32"/>
      <c r="G19" s="32"/>
      <c r="H19" s="32"/>
      <c r="I19" s="32"/>
      <c r="J19" s="32"/>
      <c r="K19" s="33">
        <f t="shared" si="0"/>
        <v>0</v>
      </c>
    </row>
    <row r="20" spans="1:11" ht="15">
      <c r="A20" s="6" t="s">
        <v>7</v>
      </c>
      <c r="B20" s="6" t="s">
        <v>103</v>
      </c>
      <c r="C20" s="46">
        <v>3</v>
      </c>
      <c r="D20" s="34" t="s">
        <v>137</v>
      </c>
      <c r="E20" s="32"/>
      <c r="F20" s="32"/>
      <c r="G20" s="32"/>
      <c r="H20" s="32"/>
      <c r="I20" s="32"/>
      <c r="J20" s="32"/>
      <c r="K20" s="33">
        <f t="shared" si="0"/>
        <v>0</v>
      </c>
    </row>
    <row r="21" spans="1:11" ht="15">
      <c r="A21" s="6" t="s">
        <v>18</v>
      </c>
      <c r="B21" s="6" t="s">
        <v>104</v>
      </c>
      <c r="C21" s="46">
        <v>30</v>
      </c>
      <c r="D21" s="34" t="s">
        <v>137</v>
      </c>
      <c r="E21" s="32"/>
      <c r="F21" s="32"/>
      <c r="G21" s="32"/>
      <c r="H21" s="32"/>
      <c r="I21" s="32"/>
      <c r="J21" s="32"/>
      <c r="K21" s="33">
        <f t="shared" si="0"/>
        <v>0</v>
      </c>
    </row>
    <row r="22" spans="1:11" ht="15">
      <c r="A22" s="6" t="s">
        <v>60</v>
      </c>
      <c r="B22" s="6" t="s">
        <v>105</v>
      </c>
      <c r="C22" s="46">
        <v>20</v>
      </c>
      <c r="D22" s="34" t="s">
        <v>137</v>
      </c>
      <c r="E22" s="32"/>
      <c r="F22" s="32"/>
      <c r="G22" s="32"/>
      <c r="H22" s="32"/>
      <c r="I22" s="32"/>
      <c r="J22" s="32"/>
      <c r="K22" s="33">
        <f t="shared" si="0"/>
        <v>0</v>
      </c>
    </row>
    <row r="23" spans="1:11" ht="15">
      <c r="A23" s="6" t="s">
        <v>61</v>
      </c>
      <c r="B23" s="6" t="s">
        <v>199</v>
      </c>
      <c r="C23" s="46">
        <v>8</v>
      </c>
      <c r="D23" s="34" t="s">
        <v>137</v>
      </c>
      <c r="E23" s="32"/>
      <c r="F23" s="32"/>
      <c r="G23" s="32"/>
      <c r="H23" s="32"/>
      <c r="I23" s="32"/>
      <c r="J23" s="32"/>
      <c r="K23" s="33">
        <f t="shared" si="0"/>
        <v>0</v>
      </c>
    </row>
    <row r="24" spans="1:11" ht="15">
      <c r="A24" s="6" t="s">
        <v>62</v>
      </c>
      <c r="B24" s="6" t="s">
        <v>106</v>
      </c>
      <c r="C24" s="46">
        <v>240</v>
      </c>
      <c r="D24" s="34" t="s">
        <v>137</v>
      </c>
      <c r="E24" s="32"/>
      <c r="F24" s="32"/>
      <c r="G24" s="32"/>
      <c r="H24" s="32"/>
      <c r="I24" s="32"/>
      <c r="J24" s="32"/>
      <c r="K24" s="33">
        <f t="shared" si="0"/>
        <v>0</v>
      </c>
    </row>
    <row r="25" spans="1:11" ht="15">
      <c r="A25" s="6" t="s">
        <v>63</v>
      </c>
      <c r="B25" s="6" t="s">
        <v>107</v>
      </c>
      <c r="C25" s="46">
        <v>4</v>
      </c>
      <c r="D25" s="34" t="s">
        <v>137</v>
      </c>
      <c r="E25" s="32"/>
      <c r="F25" s="32"/>
      <c r="G25" s="32"/>
      <c r="H25" s="32"/>
      <c r="I25" s="32"/>
      <c r="J25" s="32"/>
      <c r="K25" s="33">
        <f t="shared" si="0"/>
        <v>0</v>
      </c>
    </row>
    <row r="26" spans="1:11" ht="15">
      <c r="A26" s="6" t="s">
        <v>64</v>
      </c>
      <c r="B26" s="6" t="s">
        <v>200</v>
      </c>
      <c r="C26" s="46">
        <v>4</v>
      </c>
      <c r="D26" s="34" t="s">
        <v>137</v>
      </c>
      <c r="E26" s="32"/>
      <c r="F26" s="32"/>
      <c r="G26" s="32"/>
      <c r="H26" s="32"/>
      <c r="I26" s="32"/>
      <c r="J26" s="32"/>
      <c r="K26" s="33">
        <f t="shared" si="0"/>
        <v>0</v>
      </c>
    </row>
    <row r="27" spans="1:11" ht="15">
      <c r="A27" s="6" t="s">
        <v>65</v>
      </c>
      <c r="B27" s="6" t="s">
        <v>108</v>
      </c>
      <c r="C27" s="46">
        <v>100</v>
      </c>
      <c r="D27" s="34" t="s">
        <v>137</v>
      </c>
      <c r="E27" s="32"/>
      <c r="F27" s="32"/>
      <c r="G27" s="32"/>
      <c r="H27" s="32"/>
      <c r="I27" s="32"/>
      <c r="J27" s="32"/>
      <c r="K27" s="33">
        <f t="shared" si="0"/>
        <v>0</v>
      </c>
    </row>
    <row r="28" spans="1:11" ht="15">
      <c r="A28" s="6" t="s">
        <v>66</v>
      </c>
      <c r="B28" s="6" t="s">
        <v>109</v>
      </c>
      <c r="C28" s="46">
        <v>8</v>
      </c>
      <c r="D28" s="34" t="s">
        <v>137</v>
      </c>
      <c r="E28" s="32"/>
      <c r="F28" s="32"/>
      <c r="G28" s="32"/>
      <c r="H28" s="32"/>
      <c r="I28" s="32"/>
      <c r="J28" s="32"/>
      <c r="K28" s="33">
        <f t="shared" si="0"/>
        <v>0</v>
      </c>
    </row>
    <row r="29" spans="1:11" ht="15">
      <c r="A29" s="6" t="s">
        <v>67</v>
      </c>
      <c r="B29" s="6" t="s">
        <v>110</v>
      </c>
      <c r="C29" s="46">
        <v>15</v>
      </c>
      <c r="D29" s="34" t="s">
        <v>137</v>
      </c>
      <c r="E29" s="32"/>
      <c r="F29" s="32"/>
      <c r="G29" s="32"/>
      <c r="H29" s="32"/>
      <c r="I29" s="32"/>
      <c r="J29" s="32"/>
      <c r="K29" s="33">
        <f t="shared" si="0"/>
        <v>0</v>
      </c>
    </row>
    <row r="30" spans="1:11" ht="15">
      <c r="A30" s="6" t="s">
        <v>68</v>
      </c>
      <c r="B30" s="6" t="s">
        <v>111</v>
      </c>
      <c r="C30" s="46">
        <v>5</v>
      </c>
      <c r="D30" s="34" t="s">
        <v>137</v>
      </c>
      <c r="E30" s="32"/>
      <c r="F30" s="32"/>
      <c r="G30" s="32"/>
      <c r="H30" s="32"/>
      <c r="I30" s="32"/>
      <c r="J30" s="32"/>
      <c r="K30" s="33">
        <f t="shared" si="0"/>
        <v>0</v>
      </c>
    </row>
    <row r="31" spans="1:11" ht="15">
      <c r="A31" s="6" t="s">
        <v>69</v>
      </c>
      <c r="B31" s="6" t="s">
        <v>112</v>
      </c>
      <c r="C31" s="46">
        <v>300</v>
      </c>
      <c r="D31" s="34" t="s">
        <v>137</v>
      </c>
      <c r="E31" s="32"/>
      <c r="F31" s="32"/>
      <c r="G31" s="32"/>
      <c r="H31" s="32"/>
      <c r="I31" s="32"/>
      <c r="J31" s="32"/>
      <c r="K31" s="33">
        <f t="shared" si="0"/>
        <v>0</v>
      </c>
    </row>
    <row r="32" spans="1:11" ht="15">
      <c r="A32" s="6" t="s">
        <v>70</v>
      </c>
      <c r="B32" s="6" t="s">
        <v>113</v>
      </c>
      <c r="C32" s="46">
        <v>50</v>
      </c>
      <c r="D32" s="34" t="s">
        <v>137</v>
      </c>
      <c r="E32" s="32"/>
      <c r="F32" s="32"/>
      <c r="G32" s="32"/>
      <c r="H32" s="32"/>
      <c r="I32" s="32"/>
      <c r="J32" s="32"/>
      <c r="K32" s="33">
        <f t="shared" si="0"/>
        <v>0</v>
      </c>
    </row>
    <row r="33" spans="1:11" ht="15">
      <c r="A33" s="6" t="s">
        <v>71</v>
      </c>
      <c r="B33" s="6" t="s">
        <v>114</v>
      </c>
      <c r="C33" s="46">
        <v>450</v>
      </c>
      <c r="D33" s="34" t="s">
        <v>137</v>
      </c>
      <c r="E33" s="32"/>
      <c r="F33" s="32"/>
      <c r="G33" s="32"/>
      <c r="H33" s="32"/>
      <c r="I33" s="32"/>
      <c r="J33" s="32"/>
      <c r="K33" s="33">
        <f t="shared" si="0"/>
        <v>0</v>
      </c>
    </row>
    <row r="34" spans="1:11" ht="15">
      <c r="A34" s="6" t="s">
        <v>72</v>
      </c>
      <c r="B34" s="6" t="s">
        <v>115</v>
      </c>
      <c r="C34" s="46">
        <v>5</v>
      </c>
      <c r="D34" s="34" t="s">
        <v>137</v>
      </c>
      <c r="E34" s="32"/>
      <c r="F34" s="32"/>
      <c r="G34" s="32"/>
      <c r="H34" s="32"/>
      <c r="I34" s="32"/>
      <c r="J34" s="32"/>
      <c r="K34" s="33">
        <f t="shared" si="0"/>
        <v>0</v>
      </c>
    </row>
    <row r="35" spans="1:11" ht="15">
      <c r="A35" s="6" t="s">
        <v>73</v>
      </c>
      <c r="B35" s="6" t="s">
        <v>116</v>
      </c>
      <c r="C35" s="46">
        <v>140</v>
      </c>
      <c r="D35" s="34" t="s">
        <v>137</v>
      </c>
      <c r="E35" s="32"/>
      <c r="F35" s="32"/>
      <c r="G35" s="32"/>
      <c r="H35" s="32"/>
      <c r="I35" s="32"/>
      <c r="J35" s="32"/>
      <c r="K35" s="33">
        <f t="shared" si="0"/>
        <v>0</v>
      </c>
    </row>
    <row r="36" spans="1:11" ht="15">
      <c r="A36" s="6" t="s">
        <v>74</v>
      </c>
      <c r="B36" s="6" t="s">
        <v>117</v>
      </c>
      <c r="C36" s="46">
        <v>150</v>
      </c>
      <c r="D36" s="34" t="s">
        <v>137</v>
      </c>
      <c r="E36" s="32"/>
      <c r="F36" s="32"/>
      <c r="G36" s="32"/>
      <c r="H36" s="32"/>
      <c r="I36" s="32"/>
      <c r="J36" s="32"/>
      <c r="K36" s="33">
        <f t="shared" si="0"/>
        <v>0</v>
      </c>
    </row>
    <row r="37" spans="1:11" ht="15">
      <c r="A37" s="6" t="s">
        <v>75</v>
      </c>
      <c r="B37" s="6" t="s">
        <v>118</v>
      </c>
      <c r="C37" s="46">
        <v>1</v>
      </c>
      <c r="D37" s="34" t="s">
        <v>137</v>
      </c>
      <c r="E37" s="32"/>
      <c r="F37" s="32"/>
      <c r="G37" s="32"/>
      <c r="H37" s="32"/>
      <c r="I37" s="32"/>
      <c r="J37" s="32"/>
      <c r="K37" s="33">
        <f t="shared" si="0"/>
        <v>0</v>
      </c>
    </row>
    <row r="38" spans="1:11" ht="15">
      <c r="A38" s="6" t="s">
        <v>76</v>
      </c>
      <c r="B38" s="6" t="s">
        <v>119</v>
      </c>
      <c r="C38" s="46">
        <v>4</v>
      </c>
      <c r="D38" s="34" t="s">
        <v>137</v>
      </c>
      <c r="E38" s="32"/>
      <c r="F38" s="32"/>
      <c r="G38" s="32"/>
      <c r="H38" s="32"/>
      <c r="I38" s="32"/>
      <c r="J38" s="32"/>
      <c r="K38" s="33">
        <f t="shared" si="0"/>
        <v>0</v>
      </c>
    </row>
    <row r="39" spans="1:11" ht="15">
      <c r="A39" s="6" t="s">
        <v>77</v>
      </c>
      <c r="B39" s="6" t="s">
        <v>201</v>
      </c>
      <c r="C39" s="46">
        <v>3</v>
      </c>
      <c r="D39" s="34" t="s">
        <v>137</v>
      </c>
      <c r="E39" s="32"/>
      <c r="F39" s="32"/>
      <c r="G39" s="32"/>
      <c r="H39" s="32"/>
      <c r="I39" s="32"/>
      <c r="J39" s="32"/>
      <c r="K39" s="33">
        <f t="shared" si="0"/>
        <v>0</v>
      </c>
    </row>
    <row r="40" spans="1:11" ht="15">
      <c r="A40" s="6" t="s">
        <v>78</v>
      </c>
      <c r="B40" s="6" t="s">
        <v>120</v>
      </c>
      <c r="C40" s="46">
        <v>70</v>
      </c>
      <c r="D40" s="34" t="s">
        <v>137</v>
      </c>
      <c r="E40" s="32"/>
      <c r="F40" s="32"/>
      <c r="G40" s="32"/>
      <c r="H40" s="32"/>
      <c r="I40" s="32"/>
      <c r="J40" s="32"/>
      <c r="K40" s="33">
        <f t="shared" si="0"/>
        <v>0</v>
      </c>
    </row>
    <row r="41" spans="1:11" ht="15">
      <c r="A41" s="6" t="s">
        <v>79</v>
      </c>
      <c r="B41" s="6" t="s">
        <v>121</v>
      </c>
      <c r="C41" s="46">
        <v>40</v>
      </c>
      <c r="D41" s="34" t="s">
        <v>137</v>
      </c>
      <c r="E41" s="32"/>
      <c r="F41" s="32"/>
      <c r="G41" s="32"/>
      <c r="H41" s="32"/>
      <c r="I41" s="32"/>
      <c r="J41" s="32"/>
      <c r="K41" s="33">
        <f t="shared" si="0"/>
        <v>0</v>
      </c>
    </row>
    <row r="42" spans="1:11" ht="15">
      <c r="A42" s="6" t="s">
        <v>80</v>
      </c>
      <c r="B42" s="6" t="s">
        <v>122</v>
      </c>
      <c r="C42" s="46">
        <v>20</v>
      </c>
      <c r="D42" s="34" t="s">
        <v>137</v>
      </c>
      <c r="E42" s="32"/>
      <c r="F42" s="32"/>
      <c r="G42" s="32"/>
      <c r="H42" s="32"/>
      <c r="I42" s="32"/>
      <c r="J42" s="32"/>
      <c r="K42" s="33">
        <f t="shared" si="0"/>
        <v>0</v>
      </c>
    </row>
    <row r="43" spans="1:11" ht="15">
      <c r="A43" s="6" t="s">
        <v>81</v>
      </c>
      <c r="B43" s="6" t="s">
        <v>123</v>
      </c>
      <c r="C43" s="46">
        <v>200</v>
      </c>
      <c r="D43" s="34" t="s">
        <v>137</v>
      </c>
      <c r="E43" s="32"/>
      <c r="F43" s="32"/>
      <c r="G43" s="32"/>
      <c r="H43" s="32"/>
      <c r="I43" s="32"/>
      <c r="J43" s="32"/>
      <c r="K43" s="33">
        <f t="shared" si="0"/>
        <v>0</v>
      </c>
    </row>
    <row r="44" spans="1:11" ht="15">
      <c r="A44" s="6" t="s">
        <v>82</v>
      </c>
      <c r="B44" s="6" t="s">
        <v>124</v>
      </c>
      <c r="C44" s="46">
        <v>100</v>
      </c>
      <c r="D44" s="34" t="s">
        <v>137</v>
      </c>
      <c r="E44" s="32"/>
      <c r="F44" s="32"/>
      <c r="G44" s="32"/>
      <c r="H44" s="32"/>
      <c r="I44" s="32"/>
      <c r="J44" s="32"/>
      <c r="K44" s="33">
        <f t="shared" si="0"/>
        <v>0</v>
      </c>
    </row>
    <row r="45" spans="1:11" ht="15">
      <c r="A45" s="6" t="s">
        <v>83</v>
      </c>
      <c r="B45" s="6" t="s">
        <v>125</v>
      </c>
      <c r="C45" s="46">
        <v>1</v>
      </c>
      <c r="D45" s="34" t="s">
        <v>137</v>
      </c>
      <c r="E45" s="32"/>
      <c r="F45" s="32"/>
      <c r="G45" s="32"/>
      <c r="H45" s="32"/>
      <c r="I45" s="32"/>
      <c r="J45" s="32"/>
      <c r="K45" s="33">
        <f t="shared" si="0"/>
        <v>0</v>
      </c>
    </row>
    <row r="46" spans="1:11" ht="15">
      <c r="A46" s="6" t="s">
        <v>84</v>
      </c>
      <c r="B46" s="6" t="s">
        <v>126</v>
      </c>
      <c r="C46" s="46">
        <v>30</v>
      </c>
      <c r="D46" s="34" t="s">
        <v>137</v>
      </c>
      <c r="E46" s="32"/>
      <c r="F46" s="32"/>
      <c r="G46" s="32"/>
      <c r="H46" s="32"/>
      <c r="I46" s="32"/>
      <c r="J46" s="32"/>
      <c r="K46" s="33">
        <f t="shared" si="0"/>
        <v>0</v>
      </c>
    </row>
    <row r="47" spans="1:11" ht="15">
      <c r="A47" s="6" t="s">
        <v>85</v>
      </c>
      <c r="B47" s="6" t="s">
        <v>127</v>
      </c>
      <c r="C47" s="46">
        <v>10</v>
      </c>
      <c r="D47" s="34" t="s">
        <v>137</v>
      </c>
      <c r="E47" s="32"/>
      <c r="F47" s="32"/>
      <c r="G47" s="32"/>
      <c r="H47" s="32"/>
      <c r="I47" s="32"/>
      <c r="J47" s="32"/>
      <c r="K47" s="33">
        <f t="shared" si="0"/>
        <v>0</v>
      </c>
    </row>
    <row r="48" spans="1:11" ht="15">
      <c r="A48" s="6" t="s">
        <v>86</v>
      </c>
      <c r="B48" s="6" t="s">
        <v>128</v>
      </c>
      <c r="C48" s="46">
        <v>20</v>
      </c>
      <c r="D48" s="34" t="s">
        <v>137</v>
      </c>
      <c r="E48" s="32"/>
      <c r="F48" s="32"/>
      <c r="G48" s="32"/>
      <c r="H48" s="32"/>
      <c r="I48" s="32"/>
      <c r="J48" s="32"/>
      <c r="K48" s="33">
        <f aca="true" t="shared" si="1" ref="K48:K57">ROUND(I48*ROUND(J48,2),2)</f>
        <v>0</v>
      </c>
    </row>
    <row r="49" spans="1:11" ht="15">
      <c r="A49" s="6" t="s">
        <v>87</v>
      </c>
      <c r="B49" s="6" t="s">
        <v>129</v>
      </c>
      <c r="C49" s="46">
        <v>70</v>
      </c>
      <c r="D49" s="34" t="s">
        <v>137</v>
      </c>
      <c r="E49" s="32"/>
      <c r="F49" s="32"/>
      <c r="G49" s="32"/>
      <c r="H49" s="32"/>
      <c r="I49" s="32"/>
      <c r="J49" s="32"/>
      <c r="K49" s="33">
        <f t="shared" si="1"/>
        <v>0</v>
      </c>
    </row>
    <row r="50" spans="1:11" ht="15">
      <c r="A50" s="6" t="s">
        <v>88</v>
      </c>
      <c r="B50" s="6" t="s">
        <v>130</v>
      </c>
      <c r="C50" s="46">
        <v>25</v>
      </c>
      <c r="D50" s="34" t="s">
        <v>137</v>
      </c>
      <c r="E50" s="32"/>
      <c r="F50" s="32"/>
      <c r="G50" s="32"/>
      <c r="H50" s="32"/>
      <c r="I50" s="32"/>
      <c r="J50" s="32"/>
      <c r="K50" s="33">
        <f t="shared" si="1"/>
        <v>0</v>
      </c>
    </row>
    <row r="51" spans="1:11" ht="15">
      <c r="A51" s="6" t="s">
        <v>89</v>
      </c>
      <c r="B51" s="6" t="s">
        <v>131</v>
      </c>
      <c r="C51" s="46">
        <v>80</v>
      </c>
      <c r="D51" s="34" t="s">
        <v>137</v>
      </c>
      <c r="E51" s="32"/>
      <c r="F51" s="32"/>
      <c r="G51" s="32"/>
      <c r="H51" s="32"/>
      <c r="I51" s="32"/>
      <c r="J51" s="32"/>
      <c r="K51" s="33">
        <f t="shared" si="1"/>
        <v>0</v>
      </c>
    </row>
    <row r="52" spans="1:11" ht="15">
      <c r="A52" s="6" t="s">
        <v>90</v>
      </c>
      <c r="B52" s="6" t="s">
        <v>132</v>
      </c>
      <c r="C52" s="46">
        <v>34</v>
      </c>
      <c r="D52" s="34" t="s">
        <v>137</v>
      </c>
      <c r="E52" s="32"/>
      <c r="F52" s="32"/>
      <c r="G52" s="32"/>
      <c r="H52" s="32"/>
      <c r="I52" s="32"/>
      <c r="J52" s="32"/>
      <c r="K52" s="33">
        <f t="shared" si="1"/>
        <v>0</v>
      </c>
    </row>
    <row r="53" spans="1:11" ht="15">
      <c r="A53" s="6" t="s">
        <v>91</v>
      </c>
      <c r="B53" s="6" t="s">
        <v>227</v>
      </c>
      <c r="C53" s="46">
        <v>100</v>
      </c>
      <c r="D53" s="34" t="s">
        <v>137</v>
      </c>
      <c r="E53" s="32"/>
      <c r="F53" s="32"/>
      <c r="G53" s="32"/>
      <c r="H53" s="32"/>
      <c r="I53" s="32"/>
      <c r="J53" s="32"/>
      <c r="K53" s="33">
        <f t="shared" si="1"/>
        <v>0</v>
      </c>
    </row>
    <row r="54" spans="1:11" ht="15">
      <c r="A54" s="6" t="s">
        <v>92</v>
      </c>
      <c r="B54" s="6" t="s">
        <v>133</v>
      </c>
      <c r="C54" s="46">
        <v>20</v>
      </c>
      <c r="D54" s="34" t="s">
        <v>137</v>
      </c>
      <c r="E54" s="32"/>
      <c r="F54" s="32"/>
      <c r="G54" s="32"/>
      <c r="H54" s="32"/>
      <c r="I54" s="32"/>
      <c r="J54" s="32"/>
      <c r="K54" s="33">
        <f t="shared" si="1"/>
        <v>0</v>
      </c>
    </row>
    <row r="55" spans="1:11" ht="15">
      <c r="A55" s="6" t="s">
        <v>93</v>
      </c>
      <c r="B55" s="6" t="s">
        <v>134</v>
      </c>
      <c r="C55" s="46">
        <v>150</v>
      </c>
      <c r="D55" s="34" t="s">
        <v>137</v>
      </c>
      <c r="E55" s="32"/>
      <c r="F55" s="32"/>
      <c r="G55" s="32"/>
      <c r="H55" s="32"/>
      <c r="I55" s="32"/>
      <c r="J55" s="32"/>
      <c r="K55" s="33">
        <f t="shared" si="1"/>
        <v>0</v>
      </c>
    </row>
    <row r="56" spans="1:11" ht="15">
      <c r="A56" s="6" t="s">
        <v>94</v>
      </c>
      <c r="B56" s="6" t="s">
        <v>135</v>
      </c>
      <c r="C56" s="46">
        <v>40</v>
      </c>
      <c r="D56" s="34" t="s">
        <v>137</v>
      </c>
      <c r="E56" s="32"/>
      <c r="F56" s="32"/>
      <c r="G56" s="32"/>
      <c r="H56" s="32"/>
      <c r="I56" s="32"/>
      <c r="J56" s="32"/>
      <c r="K56" s="33">
        <f t="shared" si="1"/>
        <v>0</v>
      </c>
    </row>
    <row r="57" spans="1:11" ht="15">
      <c r="A57" s="6" t="s">
        <v>95</v>
      </c>
      <c r="B57" s="6" t="s">
        <v>136</v>
      </c>
      <c r="C57" s="46">
        <v>15</v>
      </c>
      <c r="D57" s="34" t="s">
        <v>137</v>
      </c>
      <c r="E57" s="32"/>
      <c r="F57" s="32"/>
      <c r="G57" s="32"/>
      <c r="H57" s="32"/>
      <c r="I57" s="32"/>
      <c r="J57" s="32"/>
      <c r="K57" s="33">
        <f t="shared" si="1"/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57"/>
  <sheetViews>
    <sheetView showGridLines="0" zoomScale="80" zoomScaleNormal="80" zoomScalePageLayoutView="85" workbookViewId="0" topLeftCell="A10">
      <selection activeCell="A13" sqref="A13:D57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2"/>
      <c r="F2" s="52"/>
    </row>
    <row r="4" spans="2:18" ht="15">
      <c r="B4" s="4" t="s">
        <v>14</v>
      </c>
      <c r="C4" s="7">
        <v>2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SUM(K13:K47)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224</v>
      </c>
      <c r="H12" s="7"/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139</v>
      </c>
      <c r="C13" s="47">
        <v>10</v>
      </c>
      <c r="D13" s="36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5" ht="15">
      <c r="A14" s="6" t="s">
        <v>3</v>
      </c>
      <c r="B14" s="6" t="s">
        <v>140</v>
      </c>
      <c r="C14" s="47">
        <v>150</v>
      </c>
      <c r="D14" s="36" t="s">
        <v>137</v>
      </c>
      <c r="E14" s="32"/>
      <c r="F14" s="32"/>
      <c r="G14" s="32"/>
      <c r="H14" s="32"/>
      <c r="I14" s="32"/>
      <c r="J14" s="32"/>
      <c r="K14" s="33">
        <f aca="true" t="shared" si="0" ref="K14:K57">ROUND(I14*ROUND(J14,2),2)</f>
        <v>0</v>
      </c>
      <c r="N14" s="24"/>
      <c r="O14" s="5"/>
    </row>
    <row r="15" spans="1:15" ht="15">
      <c r="A15" s="6" t="s">
        <v>4</v>
      </c>
      <c r="B15" s="6" t="s">
        <v>141</v>
      </c>
      <c r="C15" s="47">
        <v>390</v>
      </c>
      <c r="D15" s="36" t="s">
        <v>137</v>
      </c>
      <c r="E15" s="32"/>
      <c r="F15" s="32"/>
      <c r="G15" s="32"/>
      <c r="H15" s="32"/>
      <c r="I15" s="32"/>
      <c r="J15" s="32"/>
      <c r="K15" s="33">
        <f t="shared" si="0"/>
        <v>0</v>
      </c>
      <c r="N15" s="24"/>
      <c r="O15" s="5"/>
    </row>
    <row r="16" spans="1:15" ht="15">
      <c r="A16" s="6" t="s">
        <v>5</v>
      </c>
      <c r="B16" s="6" t="s">
        <v>202</v>
      </c>
      <c r="C16" s="47">
        <v>50</v>
      </c>
      <c r="D16" s="36" t="s">
        <v>176</v>
      </c>
      <c r="E16" s="32"/>
      <c r="F16" s="32"/>
      <c r="G16" s="32"/>
      <c r="H16" s="32"/>
      <c r="I16" s="32"/>
      <c r="J16" s="32"/>
      <c r="K16" s="33">
        <f t="shared" si="0"/>
        <v>0</v>
      </c>
      <c r="N16" s="24"/>
      <c r="O16" s="5"/>
    </row>
    <row r="17" spans="1:15" ht="15">
      <c r="A17" s="6" t="s">
        <v>35</v>
      </c>
      <c r="B17" s="6" t="s">
        <v>142</v>
      </c>
      <c r="C17" s="47">
        <v>80</v>
      </c>
      <c r="D17" s="36" t="s">
        <v>176</v>
      </c>
      <c r="E17" s="32"/>
      <c r="F17" s="32"/>
      <c r="G17" s="32"/>
      <c r="H17" s="32"/>
      <c r="I17" s="32"/>
      <c r="J17" s="32"/>
      <c r="K17" s="33">
        <f t="shared" si="0"/>
        <v>0</v>
      </c>
      <c r="N17" s="24"/>
      <c r="O17" s="5"/>
    </row>
    <row r="18" spans="1:15" ht="15">
      <c r="A18" s="6" t="s">
        <v>42</v>
      </c>
      <c r="B18" s="6" t="s">
        <v>143</v>
      </c>
      <c r="C18" s="47">
        <v>15</v>
      </c>
      <c r="D18" s="36" t="s">
        <v>137</v>
      </c>
      <c r="E18" s="32"/>
      <c r="F18" s="32"/>
      <c r="G18" s="32"/>
      <c r="H18" s="32"/>
      <c r="I18" s="32"/>
      <c r="J18" s="32"/>
      <c r="K18" s="33">
        <f t="shared" si="0"/>
        <v>0</v>
      </c>
      <c r="N18" s="24"/>
      <c r="O18" s="5"/>
    </row>
    <row r="19" spans="1:15" ht="15">
      <c r="A19" s="6" t="s">
        <v>6</v>
      </c>
      <c r="B19" s="6" t="s">
        <v>144</v>
      </c>
      <c r="C19" s="47">
        <v>2</v>
      </c>
      <c r="D19" s="36" t="s">
        <v>137</v>
      </c>
      <c r="E19" s="32"/>
      <c r="F19" s="32"/>
      <c r="G19" s="32"/>
      <c r="H19" s="32"/>
      <c r="I19" s="32"/>
      <c r="J19" s="32"/>
      <c r="K19" s="33">
        <f t="shared" si="0"/>
        <v>0</v>
      </c>
      <c r="O19" s="5"/>
    </row>
    <row r="20" spans="1:15" ht="15">
      <c r="A20" s="6" t="s">
        <v>7</v>
      </c>
      <c r="B20" s="6" t="s">
        <v>145</v>
      </c>
      <c r="C20" s="47">
        <v>16</v>
      </c>
      <c r="D20" s="36" t="s">
        <v>137</v>
      </c>
      <c r="E20" s="32"/>
      <c r="F20" s="32"/>
      <c r="G20" s="32"/>
      <c r="H20" s="32"/>
      <c r="I20" s="32"/>
      <c r="J20" s="32"/>
      <c r="K20" s="33">
        <f t="shared" si="0"/>
        <v>0</v>
      </c>
      <c r="O20" s="5"/>
    </row>
    <row r="21" spans="1:15" ht="15">
      <c r="A21" s="6" t="s">
        <v>18</v>
      </c>
      <c r="B21" s="6" t="s">
        <v>146</v>
      </c>
      <c r="C21" s="47">
        <v>320</v>
      </c>
      <c r="D21" s="36" t="s">
        <v>137</v>
      </c>
      <c r="E21" s="32"/>
      <c r="F21" s="32"/>
      <c r="G21" s="32"/>
      <c r="H21" s="32"/>
      <c r="I21" s="32"/>
      <c r="J21" s="32"/>
      <c r="K21" s="33">
        <f t="shared" si="0"/>
        <v>0</v>
      </c>
      <c r="O21" s="5"/>
    </row>
    <row r="22" spans="1:15" ht="15">
      <c r="A22" s="6" t="s">
        <v>60</v>
      </c>
      <c r="B22" s="6" t="s">
        <v>147</v>
      </c>
      <c r="C22" s="47">
        <v>2</v>
      </c>
      <c r="D22" s="36" t="s">
        <v>137</v>
      </c>
      <c r="E22" s="32"/>
      <c r="F22" s="32"/>
      <c r="G22" s="32"/>
      <c r="H22" s="32"/>
      <c r="I22" s="32"/>
      <c r="J22" s="32"/>
      <c r="K22" s="33">
        <f t="shared" si="0"/>
        <v>0</v>
      </c>
      <c r="O22" s="5"/>
    </row>
    <row r="23" spans="1:15" ht="15">
      <c r="A23" s="6" t="s">
        <v>61</v>
      </c>
      <c r="B23" s="6" t="s">
        <v>203</v>
      </c>
      <c r="C23" s="47">
        <v>10</v>
      </c>
      <c r="D23" s="36" t="s">
        <v>176</v>
      </c>
      <c r="E23" s="32"/>
      <c r="F23" s="32"/>
      <c r="G23" s="32"/>
      <c r="H23" s="32"/>
      <c r="I23" s="32"/>
      <c r="J23" s="32"/>
      <c r="K23" s="33">
        <f t="shared" si="0"/>
        <v>0</v>
      </c>
      <c r="O23" s="5"/>
    </row>
    <row r="24" spans="1:15" ht="15">
      <c r="A24" s="6" t="s">
        <v>62</v>
      </c>
      <c r="B24" s="6" t="s">
        <v>148</v>
      </c>
      <c r="C24" s="47">
        <v>45</v>
      </c>
      <c r="D24" s="36" t="s">
        <v>137</v>
      </c>
      <c r="E24" s="32"/>
      <c r="F24" s="32"/>
      <c r="G24" s="32"/>
      <c r="H24" s="32"/>
      <c r="I24" s="32"/>
      <c r="J24" s="32"/>
      <c r="K24" s="33">
        <f t="shared" si="0"/>
        <v>0</v>
      </c>
      <c r="O24" s="5"/>
    </row>
    <row r="25" spans="1:15" ht="15">
      <c r="A25" s="6" t="s">
        <v>63</v>
      </c>
      <c r="B25" s="6" t="s">
        <v>204</v>
      </c>
      <c r="C25" s="47">
        <v>500</v>
      </c>
      <c r="D25" s="36" t="s">
        <v>137</v>
      </c>
      <c r="E25" s="32"/>
      <c r="F25" s="32"/>
      <c r="G25" s="32"/>
      <c r="H25" s="32"/>
      <c r="I25" s="32"/>
      <c r="J25" s="32"/>
      <c r="K25" s="33">
        <f t="shared" si="0"/>
        <v>0</v>
      </c>
      <c r="O25" s="5"/>
    </row>
    <row r="26" spans="1:15" ht="15">
      <c r="A26" s="6" t="s">
        <v>64</v>
      </c>
      <c r="B26" s="6" t="s">
        <v>149</v>
      </c>
      <c r="C26" s="47">
        <v>420</v>
      </c>
      <c r="D26" s="36" t="s">
        <v>137</v>
      </c>
      <c r="E26" s="32"/>
      <c r="F26" s="32"/>
      <c r="G26" s="32"/>
      <c r="H26" s="32"/>
      <c r="I26" s="32"/>
      <c r="J26" s="32"/>
      <c r="K26" s="33">
        <f t="shared" si="0"/>
        <v>0</v>
      </c>
      <c r="O26" s="5"/>
    </row>
    <row r="27" spans="1:15" ht="15">
      <c r="A27" s="6" t="s">
        <v>65</v>
      </c>
      <c r="B27" s="6" t="s">
        <v>150</v>
      </c>
      <c r="C27" s="47">
        <v>2</v>
      </c>
      <c r="D27" s="36" t="s">
        <v>137</v>
      </c>
      <c r="E27" s="32"/>
      <c r="F27" s="32"/>
      <c r="G27" s="32"/>
      <c r="H27" s="32"/>
      <c r="I27" s="32"/>
      <c r="J27" s="32"/>
      <c r="K27" s="33">
        <f t="shared" si="0"/>
        <v>0</v>
      </c>
      <c r="O27" s="5"/>
    </row>
    <row r="28" spans="1:15" ht="15">
      <c r="A28" s="6" t="s">
        <v>66</v>
      </c>
      <c r="B28" s="6" t="s">
        <v>151</v>
      </c>
      <c r="C28" s="47">
        <v>5</v>
      </c>
      <c r="D28" s="36" t="s">
        <v>137</v>
      </c>
      <c r="E28" s="32"/>
      <c r="F28" s="32"/>
      <c r="G28" s="32"/>
      <c r="H28" s="32"/>
      <c r="I28" s="32"/>
      <c r="J28" s="32"/>
      <c r="K28" s="33">
        <f t="shared" si="0"/>
        <v>0</v>
      </c>
      <c r="O28" s="5"/>
    </row>
    <row r="29" spans="1:15" ht="15">
      <c r="A29" s="6" t="s">
        <v>67</v>
      </c>
      <c r="B29" s="6" t="s">
        <v>152</v>
      </c>
      <c r="C29" s="47">
        <v>150</v>
      </c>
      <c r="D29" s="36" t="s">
        <v>137</v>
      </c>
      <c r="E29" s="32"/>
      <c r="F29" s="32"/>
      <c r="G29" s="32"/>
      <c r="H29" s="32"/>
      <c r="I29" s="32"/>
      <c r="J29" s="32"/>
      <c r="K29" s="33">
        <f t="shared" si="0"/>
        <v>0</v>
      </c>
      <c r="O29" s="5"/>
    </row>
    <row r="30" spans="1:15" ht="15">
      <c r="A30" s="6" t="s">
        <v>68</v>
      </c>
      <c r="B30" s="6" t="s">
        <v>205</v>
      </c>
      <c r="C30" s="47">
        <v>200</v>
      </c>
      <c r="D30" s="36" t="s">
        <v>176</v>
      </c>
      <c r="E30" s="32"/>
      <c r="F30" s="32"/>
      <c r="G30" s="32"/>
      <c r="H30" s="32"/>
      <c r="I30" s="32"/>
      <c r="J30" s="32"/>
      <c r="K30" s="33">
        <f t="shared" si="0"/>
        <v>0</v>
      </c>
      <c r="O30" s="5"/>
    </row>
    <row r="31" spans="1:15" ht="15">
      <c r="A31" s="6" t="s">
        <v>69</v>
      </c>
      <c r="B31" s="6" t="s">
        <v>153</v>
      </c>
      <c r="C31" s="47">
        <v>40</v>
      </c>
      <c r="D31" s="36" t="s">
        <v>176</v>
      </c>
      <c r="E31" s="32"/>
      <c r="F31" s="32"/>
      <c r="G31" s="32"/>
      <c r="H31" s="32"/>
      <c r="I31" s="32"/>
      <c r="J31" s="32"/>
      <c r="K31" s="33">
        <f t="shared" si="0"/>
        <v>0</v>
      </c>
      <c r="O31" s="5"/>
    </row>
    <row r="32" spans="1:15" ht="15">
      <c r="A32" s="6" t="s">
        <v>70</v>
      </c>
      <c r="B32" s="6" t="s">
        <v>154</v>
      </c>
      <c r="C32" s="47">
        <v>60</v>
      </c>
      <c r="D32" s="36" t="s">
        <v>137</v>
      </c>
      <c r="E32" s="32"/>
      <c r="F32" s="32"/>
      <c r="G32" s="32"/>
      <c r="H32" s="32"/>
      <c r="I32" s="32"/>
      <c r="J32" s="32"/>
      <c r="K32" s="33">
        <f t="shared" si="0"/>
        <v>0</v>
      </c>
      <c r="O32" s="5"/>
    </row>
    <row r="33" spans="1:15" ht="15">
      <c r="A33" s="6" t="s">
        <v>71</v>
      </c>
      <c r="B33" s="6" t="s">
        <v>155</v>
      </c>
      <c r="C33" s="47">
        <v>70</v>
      </c>
      <c r="D33" s="36" t="s">
        <v>137</v>
      </c>
      <c r="E33" s="32"/>
      <c r="F33" s="32"/>
      <c r="G33" s="32"/>
      <c r="H33" s="32"/>
      <c r="I33" s="32"/>
      <c r="J33" s="32"/>
      <c r="K33" s="33">
        <f t="shared" si="0"/>
        <v>0</v>
      </c>
      <c r="O33" s="5"/>
    </row>
    <row r="34" spans="1:15" ht="15">
      <c r="A34" s="6" t="s">
        <v>72</v>
      </c>
      <c r="B34" s="6" t="s">
        <v>156</v>
      </c>
      <c r="C34" s="47">
        <v>20</v>
      </c>
      <c r="D34" s="36" t="s">
        <v>137</v>
      </c>
      <c r="E34" s="32"/>
      <c r="F34" s="32"/>
      <c r="G34" s="32"/>
      <c r="H34" s="32"/>
      <c r="I34" s="32"/>
      <c r="J34" s="32"/>
      <c r="K34" s="33">
        <f t="shared" si="0"/>
        <v>0</v>
      </c>
      <c r="O34" s="5"/>
    </row>
    <row r="35" spans="1:15" ht="15">
      <c r="A35" s="6" t="s">
        <v>73</v>
      </c>
      <c r="B35" s="6" t="s">
        <v>157</v>
      </c>
      <c r="C35" s="47">
        <v>10</v>
      </c>
      <c r="D35" s="36" t="s">
        <v>137</v>
      </c>
      <c r="E35" s="32"/>
      <c r="F35" s="32"/>
      <c r="G35" s="32"/>
      <c r="H35" s="32"/>
      <c r="I35" s="32"/>
      <c r="J35" s="32"/>
      <c r="K35" s="33">
        <f t="shared" si="0"/>
        <v>0</v>
      </c>
      <c r="O35" s="5"/>
    </row>
    <row r="36" spans="1:15" ht="15">
      <c r="A36" s="6" t="s">
        <v>74</v>
      </c>
      <c r="B36" s="6" t="s">
        <v>158</v>
      </c>
      <c r="C36" s="47">
        <v>25</v>
      </c>
      <c r="D36" s="36" t="s">
        <v>137</v>
      </c>
      <c r="E36" s="32"/>
      <c r="F36" s="32"/>
      <c r="G36" s="32"/>
      <c r="H36" s="32"/>
      <c r="I36" s="32"/>
      <c r="J36" s="32"/>
      <c r="K36" s="33">
        <f t="shared" si="0"/>
        <v>0</v>
      </c>
      <c r="O36" s="5"/>
    </row>
    <row r="37" spans="1:15" ht="15">
      <c r="A37" s="6" t="s">
        <v>75</v>
      </c>
      <c r="B37" s="6" t="s">
        <v>159</v>
      </c>
      <c r="C37" s="47">
        <v>10</v>
      </c>
      <c r="D37" s="36" t="s">
        <v>137</v>
      </c>
      <c r="E37" s="32"/>
      <c r="F37" s="32"/>
      <c r="G37" s="32"/>
      <c r="H37" s="32"/>
      <c r="I37" s="32"/>
      <c r="J37" s="32"/>
      <c r="K37" s="33">
        <f t="shared" si="0"/>
        <v>0</v>
      </c>
      <c r="O37" s="5"/>
    </row>
    <row r="38" spans="1:15" ht="15">
      <c r="A38" s="6" t="s">
        <v>76</v>
      </c>
      <c r="B38" s="6" t="s">
        <v>160</v>
      </c>
      <c r="C38" s="47">
        <v>30</v>
      </c>
      <c r="D38" s="36" t="s">
        <v>137</v>
      </c>
      <c r="E38" s="32"/>
      <c r="F38" s="32"/>
      <c r="G38" s="32"/>
      <c r="H38" s="32"/>
      <c r="I38" s="32"/>
      <c r="J38" s="32"/>
      <c r="K38" s="33">
        <f t="shared" si="0"/>
        <v>0</v>
      </c>
      <c r="O38" s="5"/>
    </row>
    <row r="39" spans="1:15" ht="15">
      <c r="A39" s="6" t="s">
        <v>77</v>
      </c>
      <c r="B39" s="6" t="s">
        <v>161</v>
      </c>
      <c r="C39" s="47">
        <v>50</v>
      </c>
      <c r="D39" s="36" t="s">
        <v>177</v>
      </c>
      <c r="E39" s="32"/>
      <c r="F39" s="32"/>
      <c r="G39" s="32"/>
      <c r="H39" s="32"/>
      <c r="I39" s="32"/>
      <c r="J39" s="32"/>
      <c r="K39" s="33">
        <f t="shared" si="0"/>
        <v>0</v>
      </c>
      <c r="O39" s="5"/>
    </row>
    <row r="40" spans="1:15" ht="15">
      <c r="A40" s="6" t="s">
        <v>78</v>
      </c>
      <c r="B40" s="6" t="s">
        <v>206</v>
      </c>
      <c r="C40" s="47">
        <v>20</v>
      </c>
      <c r="D40" s="36" t="s">
        <v>137</v>
      </c>
      <c r="E40" s="32"/>
      <c r="F40" s="32"/>
      <c r="G40" s="32"/>
      <c r="H40" s="32"/>
      <c r="I40" s="32"/>
      <c r="J40" s="32"/>
      <c r="K40" s="33">
        <f t="shared" si="0"/>
        <v>0</v>
      </c>
      <c r="O40" s="5"/>
    </row>
    <row r="41" spans="1:15" ht="15">
      <c r="A41" s="6" t="s">
        <v>79</v>
      </c>
      <c r="B41" s="6" t="s">
        <v>162</v>
      </c>
      <c r="C41" s="47">
        <v>7</v>
      </c>
      <c r="D41" s="36" t="s">
        <v>176</v>
      </c>
      <c r="E41" s="32"/>
      <c r="F41" s="32"/>
      <c r="G41" s="32"/>
      <c r="H41" s="32"/>
      <c r="I41" s="32"/>
      <c r="J41" s="32"/>
      <c r="K41" s="33">
        <f t="shared" si="0"/>
        <v>0</v>
      </c>
      <c r="O41" s="5"/>
    </row>
    <row r="42" spans="1:15" ht="15">
      <c r="A42" s="6" t="s">
        <v>80</v>
      </c>
      <c r="B42" s="6" t="s">
        <v>163</v>
      </c>
      <c r="C42" s="47">
        <v>15</v>
      </c>
      <c r="D42" s="36" t="s">
        <v>176</v>
      </c>
      <c r="E42" s="32"/>
      <c r="F42" s="32"/>
      <c r="G42" s="32"/>
      <c r="H42" s="32"/>
      <c r="I42" s="32"/>
      <c r="J42" s="32"/>
      <c r="K42" s="33">
        <f t="shared" si="0"/>
        <v>0</v>
      </c>
      <c r="O42" s="5"/>
    </row>
    <row r="43" spans="1:15" ht="15">
      <c r="A43" s="6" t="s">
        <v>81</v>
      </c>
      <c r="B43" s="6" t="s">
        <v>164</v>
      </c>
      <c r="C43" s="47">
        <v>10</v>
      </c>
      <c r="D43" s="36" t="s">
        <v>137</v>
      </c>
      <c r="E43" s="32"/>
      <c r="F43" s="32"/>
      <c r="G43" s="32"/>
      <c r="H43" s="32"/>
      <c r="I43" s="32"/>
      <c r="J43" s="32"/>
      <c r="K43" s="33">
        <f t="shared" si="0"/>
        <v>0</v>
      </c>
      <c r="O43" s="5"/>
    </row>
    <row r="44" spans="1:15" ht="15">
      <c r="A44" s="6" t="s">
        <v>82</v>
      </c>
      <c r="B44" s="6" t="s">
        <v>165</v>
      </c>
      <c r="C44" s="47">
        <v>30</v>
      </c>
      <c r="D44" s="36" t="s">
        <v>137</v>
      </c>
      <c r="E44" s="32"/>
      <c r="F44" s="32"/>
      <c r="G44" s="32"/>
      <c r="H44" s="32"/>
      <c r="I44" s="32"/>
      <c r="J44" s="32"/>
      <c r="K44" s="33">
        <f t="shared" si="0"/>
        <v>0</v>
      </c>
      <c r="O44" s="5"/>
    </row>
    <row r="45" spans="1:15" ht="15">
      <c r="A45" s="6" t="s">
        <v>83</v>
      </c>
      <c r="B45" s="6" t="s">
        <v>166</v>
      </c>
      <c r="C45" s="47">
        <v>20</v>
      </c>
      <c r="D45" s="36" t="s">
        <v>137</v>
      </c>
      <c r="E45" s="32"/>
      <c r="F45" s="32"/>
      <c r="G45" s="32"/>
      <c r="H45" s="32"/>
      <c r="I45" s="32"/>
      <c r="J45" s="32"/>
      <c r="K45" s="33">
        <f t="shared" si="0"/>
        <v>0</v>
      </c>
      <c r="O45" s="5"/>
    </row>
    <row r="46" spans="1:15" ht="15">
      <c r="A46" s="6" t="s">
        <v>84</v>
      </c>
      <c r="B46" s="6" t="s">
        <v>167</v>
      </c>
      <c r="C46" s="47">
        <v>2</v>
      </c>
      <c r="D46" s="36" t="s">
        <v>137</v>
      </c>
      <c r="E46" s="32"/>
      <c r="F46" s="32"/>
      <c r="G46" s="32"/>
      <c r="H46" s="32"/>
      <c r="I46" s="32"/>
      <c r="J46" s="32"/>
      <c r="K46" s="33">
        <f t="shared" si="0"/>
        <v>0</v>
      </c>
      <c r="O46" s="5"/>
    </row>
    <row r="47" spans="1:15" ht="15">
      <c r="A47" s="6" t="s">
        <v>85</v>
      </c>
      <c r="B47" s="6" t="s">
        <v>168</v>
      </c>
      <c r="C47" s="47">
        <v>700</v>
      </c>
      <c r="D47" s="36" t="s">
        <v>176</v>
      </c>
      <c r="E47" s="32"/>
      <c r="F47" s="32"/>
      <c r="G47" s="32"/>
      <c r="H47" s="32"/>
      <c r="I47" s="32"/>
      <c r="J47" s="32"/>
      <c r="K47" s="33">
        <f t="shared" si="0"/>
        <v>0</v>
      </c>
      <c r="O47" s="5"/>
    </row>
    <row r="48" spans="1:15" ht="15">
      <c r="A48" s="6" t="s">
        <v>86</v>
      </c>
      <c r="B48" s="6" t="s">
        <v>169</v>
      </c>
      <c r="C48" s="47">
        <v>200</v>
      </c>
      <c r="D48" s="36" t="s">
        <v>137</v>
      </c>
      <c r="E48" s="32"/>
      <c r="F48" s="32"/>
      <c r="G48" s="32"/>
      <c r="H48" s="32"/>
      <c r="I48" s="32"/>
      <c r="J48" s="32"/>
      <c r="K48" s="33">
        <f t="shared" si="0"/>
        <v>0</v>
      </c>
      <c r="O48" s="5"/>
    </row>
    <row r="49" spans="1:15" ht="15">
      <c r="A49" s="6" t="s">
        <v>87</v>
      </c>
      <c r="B49" s="6" t="s">
        <v>207</v>
      </c>
      <c r="C49" s="47">
        <v>25</v>
      </c>
      <c r="D49" s="36" t="s">
        <v>137</v>
      </c>
      <c r="E49" s="32"/>
      <c r="F49" s="32"/>
      <c r="G49" s="32"/>
      <c r="H49" s="32"/>
      <c r="I49" s="32"/>
      <c r="J49" s="32"/>
      <c r="K49" s="33">
        <f t="shared" si="0"/>
        <v>0</v>
      </c>
      <c r="O49" s="5"/>
    </row>
    <row r="50" spans="1:15" ht="15">
      <c r="A50" s="6" t="s">
        <v>88</v>
      </c>
      <c r="B50" s="6" t="s">
        <v>208</v>
      </c>
      <c r="C50" s="47">
        <v>40</v>
      </c>
      <c r="D50" s="36" t="s">
        <v>137</v>
      </c>
      <c r="E50" s="32"/>
      <c r="F50" s="32"/>
      <c r="G50" s="32"/>
      <c r="H50" s="32"/>
      <c r="I50" s="32"/>
      <c r="J50" s="32"/>
      <c r="K50" s="33">
        <f t="shared" si="0"/>
        <v>0</v>
      </c>
      <c r="O50" s="5"/>
    </row>
    <row r="51" spans="1:15" ht="15">
      <c r="A51" s="6" t="s">
        <v>89</v>
      </c>
      <c r="B51" s="6" t="s">
        <v>170</v>
      </c>
      <c r="C51" s="47">
        <v>530</v>
      </c>
      <c r="D51" s="36" t="s">
        <v>137</v>
      </c>
      <c r="E51" s="32"/>
      <c r="F51" s="32"/>
      <c r="G51" s="32"/>
      <c r="H51" s="32"/>
      <c r="I51" s="32"/>
      <c r="J51" s="32"/>
      <c r="K51" s="33">
        <f t="shared" si="0"/>
        <v>0</v>
      </c>
      <c r="O51" s="5"/>
    </row>
    <row r="52" spans="1:15" ht="15">
      <c r="A52" s="6" t="s">
        <v>90</v>
      </c>
      <c r="B52" s="6" t="s">
        <v>171</v>
      </c>
      <c r="C52" s="47">
        <v>8</v>
      </c>
      <c r="D52" s="36" t="s">
        <v>176</v>
      </c>
      <c r="E52" s="32"/>
      <c r="F52" s="32"/>
      <c r="G52" s="32"/>
      <c r="H52" s="32"/>
      <c r="I52" s="32"/>
      <c r="J52" s="32"/>
      <c r="K52" s="33">
        <f t="shared" si="0"/>
        <v>0</v>
      </c>
      <c r="O52" s="5"/>
    </row>
    <row r="53" spans="1:15" ht="15">
      <c r="A53" s="6" t="s">
        <v>91</v>
      </c>
      <c r="B53" s="6" t="s">
        <v>209</v>
      </c>
      <c r="C53" s="47">
        <v>15</v>
      </c>
      <c r="D53" s="36" t="s">
        <v>137</v>
      </c>
      <c r="E53" s="32"/>
      <c r="F53" s="32"/>
      <c r="G53" s="32"/>
      <c r="H53" s="32"/>
      <c r="I53" s="32"/>
      <c r="J53" s="32"/>
      <c r="K53" s="33">
        <f t="shared" si="0"/>
        <v>0</v>
      </c>
      <c r="O53" s="5"/>
    </row>
    <row r="54" spans="1:15" ht="15">
      <c r="A54" s="6" t="s">
        <v>92</v>
      </c>
      <c r="B54" s="6" t="s">
        <v>172</v>
      </c>
      <c r="C54" s="47">
        <v>30</v>
      </c>
      <c r="D54" s="36" t="s">
        <v>176</v>
      </c>
      <c r="E54" s="32"/>
      <c r="F54" s="32"/>
      <c r="G54" s="32"/>
      <c r="H54" s="32"/>
      <c r="I54" s="32"/>
      <c r="J54" s="32"/>
      <c r="K54" s="33">
        <f t="shared" si="0"/>
        <v>0</v>
      </c>
      <c r="O54" s="5"/>
    </row>
    <row r="55" spans="1:15" ht="15">
      <c r="A55" s="6" t="s">
        <v>93</v>
      </c>
      <c r="B55" s="6" t="s">
        <v>173</v>
      </c>
      <c r="C55" s="47">
        <v>10</v>
      </c>
      <c r="D55" s="36" t="s">
        <v>137</v>
      </c>
      <c r="E55" s="32"/>
      <c r="F55" s="32"/>
      <c r="G55" s="32"/>
      <c r="H55" s="32"/>
      <c r="I55" s="32"/>
      <c r="J55" s="32"/>
      <c r="K55" s="33">
        <f t="shared" si="0"/>
        <v>0</v>
      </c>
      <c r="O55" s="5"/>
    </row>
    <row r="56" spans="1:15" ht="15">
      <c r="A56" s="6" t="s">
        <v>94</v>
      </c>
      <c r="B56" s="6" t="s">
        <v>174</v>
      </c>
      <c r="C56" s="47">
        <v>200</v>
      </c>
      <c r="D56" s="36" t="s">
        <v>137</v>
      </c>
      <c r="E56" s="32"/>
      <c r="F56" s="32"/>
      <c r="G56" s="32"/>
      <c r="H56" s="32"/>
      <c r="I56" s="32"/>
      <c r="J56" s="32"/>
      <c r="K56" s="33">
        <f t="shared" si="0"/>
        <v>0</v>
      </c>
      <c r="O56" s="5"/>
    </row>
    <row r="57" spans="1:15" ht="15">
      <c r="A57" s="6" t="s">
        <v>95</v>
      </c>
      <c r="B57" s="6" t="s">
        <v>175</v>
      </c>
      <c r="C57" s="47">
        <v>10</v>
      </c>
      <c r="D57" s="36" t="s">
        <v>137</v>
      </c>
      <c r="E57" s="32"/>
      <c r="F57" s="32"/>
      <c r="G57" s="32"/>
      <c r="H57" s="32"/>
      <c r="I57" s="32"/>
      <c r="J57" s="32"/>
      <c r="K57" s="33">
        <f t="shared" si="0"/>
        <v>0</v>
      </c>
      <c r="O57" s="5"/>
    </row>
    <row r="58" ht="15"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  <row r="69" ht="15">
      <c r="O69" s="5"/>
    </row>
    <row r="70" ht="15"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0" ht="15">
      <c r="O80" s="5"/>
    </row>
    <row r="81" ht="15">
      <c r="O81" s="5"/>
    </row>
    <row r="82" ht="15">
      <c r="O82" s="5"/>
    </row>
    <row r="83" ht="15">
      <c r="O83" s="5"/>
    </row>
    <row r="84" ht="15">
      <c r="O84" s="5"/>
    </row>
    <row r="85" ht="15">
      <c r="O85" s="5"/>
    </row>
    <row r="86" ht="15">
      <c r="O86" s="5"/>
    </row>
    <row r="87" ht="15">
      <c r="O87" s="5"/>
    </row>
    <row r="88" ht="15">
      <c r="O88" s="5"/>
    </row>
    <row r="89" ht="15">
      <c r="O89" s="5"/>
    </row>
    <row r="90" ht="15">
      <c r="O90" s="5"/>
    </row>
    <row r="91" ht="15">
      <c r="O91" s="5"/>
    </row>
    <row r="92" ht="15">
      <c r="O92" s="5"/>
    </row>
    <row r="93" ht="15">
      <c r="O93" s="5"/>
    </row>
    <row r="94" ht="15">
      <c r="O94" s="5"/>
    </row>
    <row r="95" ht="15">
      <c r="O95" s="5"/>
    </row>
    <row r="96" ht="15">
      <c r="O96" s="5"/>
    </row>
    <row r="97" ht="15">
      <c r="O97" s="5"/>
    </row>
    <row r="98" ht="15">
      <c r="O98" s="5"/>
    </row>
    <row r="99" ht="15">
      <c r="O99" s="5"/>
    </row>
    <row r="100" ht="15">
      <c r="O100" s="5"/>
    </row>
    <row r="101" ht="15">
      <c r="O101" s="5"/>
    </row>
    <row r="102" ht="15">
      <c r="O102" s="5"/>
    </row>
    <row r="103" ht="15">
      <c r="O103" s="5"/>
    </row>
    <row r="104" ht="15">
      <c r="O104" s="5"/>
    </row>
    <row r="105" ht="15">
      <c r="O105" s="5"/>
    </row>
    <row r="106" ht="15">
      <c r="O106" s="5"/>
    </row>
    <row r="107" ht="15">
      <c r="O107" s="5"/>
    </row>
    <row r="108" ht="15">
      <c r="O108" s="5"/>
    </row>
    <row r="109" ht="15">
      <c r="O109" s="5"/>
    </row>
    <row r="110" ht="15">
      <c r="O110" s="5"/>
    </row>
    <row r="111" ht="15">
      <c r="O111" s="5"/>
    </row>
    <row r="112" ht="15">
      <c r="O112" s="5"/>
    </row>
    <row r="113" ht="15">
      <c r="O113" s="5"/>
    </row>
    <row r="114" ht="15">
      <c r="O114" s="5"/>
    </row>
    <row r="115" ht="15">
      <c r="O115" s="5"/>
    </row>
    <row r="116" ht="15">
      <c r="O116" s="5"/>
    </row>
    <row r="117" ht="15">
      <c r="O117" s="5"/>
    </row>
    <row r="118" ht="15">
      <c r="O118" s="5"/>
    </row>
    <row r="119" ht="15">
      <c r="O119" s="5"/>
    </row>
    <row r="120" ht="15">
      <c r="O120" s="5"/>
    </row>
    <row r="121" ht="15">
      <c r="O121" s="5"/>
    </row>
    <row r="122" ht="15">
      <c r="O122" s="5"/>
    </row>
    <row r="123" ht="15">
      <c r="O123" s="5"/>
    </row>
    <row r="124" ht="15">
      <c r="O124" s="5"/>
    </row>
    <row r="125" ht="15">
      <c r="O125" s="5"/>
    </row>
    <row r="126" ht="15">
      <c r="O126" s="5"/>
    </row>
    <row r="127" ht="15">
      <c r="O127" s="5"/>
    </row>
    <row r="128" ht="15">
      <c r="O128" s="5"/>
    </row>
    <row r="129" ht="15">
      <c r="O129" s="5"/>
    </row>
    <row r="130" ht="15">
      <c r="O130" s="5"/>
    </row>
    <row r="131" ht="15">
      <c r="O131" s="5"/>
    </row>
    <row r="132" ht="15">
      <c r="O132" s="5"/>
    </row>
    <row r="133" ht="15">
      <c r="O133" s="5"/>
    </row>
    <row r="134" ht="15">
      <c r="O134" s="5"/>
    </row>
    <row r="135" ht="15">
      <c r="O135" s="5"/>
    </row>
    <row r="136" ht="15">
      <c r="O136" s="5"/>
    </row>
    <row r="137" ht="15">
      <c r="O137" s="5"/>
    </row>
    <row r="138" ht="15">
      <c r="O138" s="5"/>
    </row>
    <row r="139" ht="15">
      <c r="O139" s="5"/>
    </row>
    <row r="140" ht="15">
      <c r="O140" s="5"/>
    </row>
    <row r="141" ht="15">
      <c r="O141" s="5"/>
    </row>
    <row r="142" ht="15">
      <c r="O142" s="5"/>
    </row>
    <row r="143" ht="15">
      <c r="O143" s="5"/>
    </row>
    <row r="144" ht="15">
      <c r="O144" s="5"/>
    </row>
    <row r="145" ht="15">
      <c r="O145" s="5"/>
    </row>
    <row r="146" ht="15">
      <c r="O146" s="5"/>
    </row>
    <row r="147" ht="15">
      <c r="O147" s="5"/>
    </row>
    <row r="148" ht="15">
      <c r="O148" s="5"/>
    </row>
    <row r="149" ht="15">
      <c r="O149" s="5"/>
    </row>
    <row r="150" ht="15">
      <c r="O150" s="5"/>
    </row>
    <row r="151" ht="15">
      <c r="O151" s="5"/>
    </row>
    <row r="152" ht="15">
      <c r="O152" s="5"/>
    </row>
    <row r="153" ht="15">
      <c r="O153" s="5"/>
    </row>
    <row r="154" ht="15">
      <c r="O154" s="5"/>
    </row>
    <row r="155" ht="15">
      <c r="O155" s="5"/>
    </row>
    <row r="156" ht="15">
      <c r="O156" s="5"/>
    </row>
    <row r="157" ht="15">
      <c r="O157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18"/>
  <sheetViews>
    <sheetView showGridLines="0" zoomScale="80" zoomScaleNormal="80" zoomScalePageLayoutView="80" workbookViewId="0" topLeftCell="A1">
      <selection activeCell="E38" sqref="E38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1.25390625" style="5" customWidth="1"/>
    <col min="9" max="9" width="16.8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2"/>
      <c r="F2" s="52"/>
    </row>
    <row r="4" spans="2:12" ht="15">
      <c r="B4" s="4" t="s">
        <v>14</v>
      </c>
      <c r="C4" s="7">
        <v>3</v>
      </c>
      <c r="D4" s="26"/>
      <c r="E4" s="27" t="s">
        <v>17</v>
      </c>
      <c r="F4" s="1"/>
      <c r="G4" s="1"/>
      <c r="H4" s="1"/>
      <c r="I4" s="1"/>
      <c r="J4" s="1"/>
      <c r="K4" s="1"/>
      <c r="L4" s="1"/>
    </row>
    <row r="5" spans="2:12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SUM(K13:K26)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73.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223</v>
      </c>
      <c r="G12" s="7" t="s">
        <v>224</v>
      </c>
      <c r="H12" s="49" t="s">
        <v>210</v>
      </c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178</v>
      </c>
      <c r="C13" s="48">
        <v>120</v>
      </c>
      <c r="D13" s="36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5" ht="15">
      <c r="A14" s="6" t="s">
        <v>3</v>
      </c>
      <c r="B14" s="6" t="s">
        <v>179</v>
      </c>
      <c r="C14" s="48">
        <v>150</v>
      </c>
      <c r="D14" s="36" t="s">
        <v>137</v>
      </c>
      <c r="E14" s="32"/>
      <c r="F14" s="32"/>
      <c r="G14" s="32"/>
      <c r="H14" s="32"/>
      <c r="I14" s="32"/>
      <c r="J14" s="32"/>
      <c r="K14" s="33">
        <f aca="true" t="shared" si="0" ref="K14:K26">ROUND(I14*ROUND(J14,2),2)</f>
        <v>0</v>
      </c>
      <c r="N14" s="24"/>
      <c r="O14" s="5"/>
    </row>
    <row r="15" spans="1:15" ht="15">
      <c r="A15" s="6" t="s">
        <v>4</v>
      </c>
      <c r="B15" s="6" t="s">
        <v>180</v>
      </c>
      <c r="C15" s="48">
        <v>120</v>
      </c>
      <c r="D15" s="36" t="s">
        <v>137</v>
      </c>
      <c r="E15" s="32"/>
      <c r="F15" s="32"/>
      <c r="G15" s="32"/>
      <c r="H15" s="32"/>
      <c r="I15" s="32"/>
      <c r="J15" s="32"/>
      <c r="K15" s="33">
        <f t="shared" si="0"/>
        <v>0</v>
      </c>
      <c r="N15" s="24"/>
      <c r="O15" s="5"/>
    </row>
    <row r="16" spans="1:15" ht="15">
      <c r="A16" s="6" t="s">
        <v>5</v>
      </c>
      <c r="B16" s="6" t="s">
        <v>181</v>
      </c>
      <c r="C16" s="48">
        <v>90</v>
      </c>
      <c r="D16" s="36" t="s">
        <v>137</v>
      </c>
      <c r="E16" s="32"/>
      <c r="F16" s="32"/>
      <c r="G16" s="32"/>
      <c r="H16" s="32"/>
      <c r="I16" s="32"/>
      <c r="J16" s="32"/>
      <c r="K16" s="33">
        <f t="shared" si="0"/>
        <v>0</v>
      </c>
      <c r="N16" s="24"/>
      <c r="O16" s="5"/>
    </row>
    <row r="17" spans="1:15" ht="15">
      <c r="A17" s="6" t="s">
        <v>35</v>
      </c>
      <c r="B17" s="6" t="s">
        <v>182</v>
      </c>
      <c r="C17" s="48">
        <v>110</v>
      </c>
      <c r="D17" s="36" t="s">
        <v>137</v>
      </c>
      <c r="E17" s="32"/>
      <c r="F17" s="32"/>
      <c r="G17" s="32"/>
      <c r="H17" s="32"/>
      <c r="I17" s="32"/>
      <c r="J17" s="32"/>
      <c r="K17" s="33">
        <f t="shared" si="0"/>
        <v>0</v>
      </c>
      <c r="N17" s="24"/>
      <c r="O17" s="5"/>
    </row>
    <row r="18" spans="1:15" ht="15">
      <c r="A18" s="6" t="s">
        <v>42</v>
      </c>
      <c r="B18" s="6" t="s">
        <v>183</v>
      </c>
      <c r="C18" s="48">
        <v>2</v>
      </c>
      <c r="D18" s="36" t="s">
        <v>137</v>
      </c>
      <c r="E18" s="32"/>
      <c r="F18" s="32"/>
      <c r="G18" s="32"/>
      <c r="H18" s="32"/>
      <c r="I18" s="32"/>
      <c r="J18" s="32"/>
      <c r="K18" s="33">
        <f t="shared" si="0"/>
        <v>0</v>
      </c>
      <c r="N18" s="24"/>
      <c r="O18" s="5"/>
    </row>
    <row r="19" spans="1:15" ht="15">
      <c r="A19" s="6" t="s">
        <v>6</v>
      </c>
      <c r="B19" s="6" t="s">
        <v>184</v>
      </c>
      <c r="C19" s="48">
        <v>5</v>
      </c>
      <c r="D19" s="36" t="s">
        <v>137</v>
      </c>
      <c r="E19" s="32"/>
      <c r="F19" s="32"/>
      <c r="G19" s="32"/>
      <c r="H19" s="32"/>
      <c r="I19" s="32"/>
      <c r="J19" s="32"/>
      <c r="K19" s="33">
        <f t="shared" si="0"/>
        <v>0</v>
      </c>
      <c r="O19" s="5"/>
    </row>
    <row r="20" spans="1:15" ht="15">
      <c r="A20" s="6" t="s">
        <v>7</v>
      </c>
      <c r="B20" s="6" t="s">
        <v>185</v>
      </c>
      <c r="C20" s="48">
        <v>2</v>
      </c>
      <c r="D20" s="36" t="s">
        <v>137</v>
      </c>
      <c r="E20" s="32"/>
      <c r="F20" s="32"/>
      <c r="G20" s="32"/>
      <c r="H20" s="32"/>
      <c r="I20" s="32"/>
      <c r="J20" s="32"/>
      <c r="K20" s="33">
        <f t="shared" si="0"/>
        <v>0</v>
      </c>
      <c r="O20" s="5"/>
    </row>
    <row r="21" spans="1:15" ht="15">
      <c r="A21" s="6" t="s">
        <v>18</v>
      </c>
      <c r="B21" s="6" t="s">
        <v>186</v>
      </c>
      <c r="C21" s="48">
        <v>25</v>
      </c>
      <c r="D21" s="36" t="s">
        <v>137</v>
      </c>
      <c r="E21" s="32"/>
      <c r="F21" s="32"/>
      <c r="G21" s="32"/>
      <c r="H21" s="32"/>
      <c r="I21" s="32"/>
      <c r="J21" s="32"/>
      <c r="K21" s="33">
        <f t="shared" si="0"/>
        <v>0</v>
      </c>
      <c r="O21" s="5"/>
    </row>
    <row r="22" spans="1:15" ht="15">
      <c r="A22" s="6" t="s">
        <v>60</v>
      </c>
      <c r="B22" s="6" t="s">
        <v>187</v>
      </c>
      <c r="C22" s="48">
        <v>30</v>
      </c>
      <c r="D22" s="36" t="s">
        <v>137</v>
      </c>
      <c r="E22" s="32"/>
      <c r="F22" s="32"/>
      <c r="G22" s="32"/>
      <c r="H22" s="32"/>
      <c r="I22" s="32"/>
      <c r="J22" s="32"/>
      <c r="K22" s="33">
        <f t="shared" si="0"/>
        <v>0</v>
      </c>
      <c r="O22" s="5"/>
    </row>
    <row r="23" spans="1:15" ht="15">
      <c r="A23" s="6" t="s">
        <v>61</v>
      </c>
      <c r="B23" s="6" t="s">
        <v>188</v>
      </c>
      <c r="C23" s="48">
        <v>100</v>
      </c>
      <c r="D23" s="36" t="s">
        <v>137</v>
      </c>
      <c r="E23" s="32"/>
      <c r="F23" s="32"/>
      <c r="G23" s="32"/>
      <c r="H23" s="32"/>
      <c r="I23" s="32"/>
      <c r="J23" s="32"/>
      <c r="K23" s="33">
        <f t="shared" si="0"/>
        <v>0</v>
      </c>
      <c r="O23" s="5"/>
    </row>
    <row r="24" spans="1:15" ht="15">
      <c r="A24" s="6" t="s">
        <v>62</v>
      </c>
      <c r="B24" s="6" t="s">
        <v>189</v>
      </c>
      <c r="C24" s="48">
        <v>30</v>
      </c>
      <c r="D24" s="36" t="s">
        <v>137</v>
      </c>
      <c r="E24" s="32"/>
      <c r="F24" s="32"/>
      <c r="G24" s="32"/>
      <c r="H24" s="32"/>
      <c r="I24" s="32"/>
      <c r="J24" s="32"/>
      <c r="K24" s="33">
        <f t="shared" si="0"/>
        <v>0</v>
      </c>
      <c r="O24" s="5"/>
    </row>
    <row r="25" spans="1:15" ht="15">
      <c r="A25" s="6" t="s">
        <v>63</v>
      </c>
      <c r="B25" s="6" t="s">
        <v>190</v>
      </c>
      <c r="C25" s="48">
        <v>20</v>
      </c>
      <c r="D25" s="36" t="s">
        <v>137</v>
      </c>
      <c r="E25" s="32"/>
      <c r="F25" s="32"/>
      <c r="G25" s="32"/>
      <c r="H25" s="32"/>
      <c r="I25" s="32"/>
      <c r="J25" s="32"/>
      <c r="K25" s="33">
        <f t="shared" si="0"/>
        <v>0</v>
      </c>
      <c r="O25" s="5"/>
    </row>
    <row r="26" spans="1:15" ht="15">
      <c r="A26" s="6" t="s">
        <v>64</v>
      </c>
      <c r="B26" s="6" t="s">
        <v>191</v>
      </c>
      <c r="C26" s="48">
        <v>35</v>
      </c>
      <c r="D26" s="36" t="s">
        <v>137</v>
      </c>
      <c r="E26" s="32"/>
      <c r="F26" s="32"/>
      <c r="G26" s="32"/>
      <c r="H26" s="32"/>
      <c r="I26" s="32"/>
      <c r="J26" s="32"/>
      <c r="K26" s="33">
        <f t="shared" si="0"/>
        <v>0</v>
      </c>
      <c r="O26" s="5"/>
    </row>
    <row r="27" ht="15">
      <c r="O27" s="5"/>
    </row>
    <row r="28" ht="15">
      <c r="O28" s="5"/>
    </row>
    <row r="29" ht="15">
      <c r="O29" s="5"/>
    </row>
    <row r="30" ht="15">
      <c r="O30" s="5"/>
    </row>
    <row r="31" ht="15">
      <c r="O31" s="5"/>
    </row>
    <row r="32" ht="15"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  <row r="45" ht="15">
      <c r="O45" s="5"/>
    </row>
    <row r="46" ht="15">
      <c r="O46" s="5"/>
    </row>
    <row r="47" ht="15">
      <c r="O47" s="5"/>
    </row>
    <row r="48" ht="15">
      <c r="O48" s="5"/>
    </row>
    <row r="49" ht="15">
      <c r="O49" s="5"/>
    </row>
    <row r="50" ht="15">
      <c r="O50" s="5"/>
    </row>
    <row r="51" ht="15">
      <c r="O51" s="5"/>
    </row>
    <row r="52" ht="15">
      <c r="O52" s="5"/>
    </row>
    <row r="53" ht="15">
      <c r="O53" s="5"/>
    </row>
    <row r="54" ht="15">
      <c r="O54" s="5"/>
    </row>
    <row r="55" ht="15">
      <c r="O55" s="5"/>
    </row>
    <row r="56" ht="15">
      <c r="O56" s="5"/>
    </row>
    <row r="57" ht="15">
      <c r="O57" s="5"/>
    </row>
    <row r="58" ht="15"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  <row r="69" ht="15">
      <c r="O69" s="5"/>
    </row>
    <row r="70" ht="15"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0" ht="15">
      <c r="O80" s="5"/>
    </row>
    <row r="81" ht="15">
      <c r="O81" s="5"/>
    </row>
    <row r="82" ht="15">
      <c r="O82" s="5"/>
    </row>
    <row r="83" ht="15">
      <c r="O83" s="5"/>
    </row>
    <row r="84" ht="15">
      <c r="O84" s="5"/>
    </row>
    <row r="85" ht="15">
      <c r="O85" s="5"/>
    </row>
    <row r="86" ht="15">
      <c r="O86" s="5"/>
    </row>
    <row r="87" ht="15">
      <c r="O87" s="5"/>
    </row>
    <row r="88" ht="15">
      <c r="O88" s="5"/>
    </row>
    <row r="89" ht="15">
      <c r="O89" s="5"/>
    </row>
    <row r="90" ht="15">
      <c r="O90" s="5"/>
    </row>
    <row r="91" ht="15">
      <c r="O91" s="5"/>
    </row>
    <row r="92" ht="15">
      <c r="O92" s="5"/>
    </row>
    <row r="93" ht="15">
      <c r="O93" s="5"/>
    </row>
    <row r="94" ht="15">
      <c r="O94" s="5"/>
    </row>
    <row r="95" ht="15">
      <c r="O95" s="5"/>
    </row>
    <row r="96" ht="15">
      <c r="O96" s="5"/>
    </row>
    <row r="97" ht="15">
      <c r="O97" s="5"/>
    </row>
    <row r="98" ht="15">
      <c r="O98" s="5"/>
    </row>
    <row r="99" ht="15">
      <c r="O99" s="5"/>
    </row>
    <row r="100" ht="15">
      <c r="O100" s="5"/>
    </row>
    <row r="101" ht="15">
      <c r="O101" s="5"/>
    </row>
    <row r="102" ht="15">
      <c r="O102" s="5"/>
    </row>
    <row r="103" ht="15">
      <c r="O103" s="5"/>
    </row>
    <row r="104" ht="15">
      <c r="O104" s="5"/>
    </row>
    <row r="105" ht="15">
      <c r="O105" s="5"/>
    </row>
    <row r="106" ht="15">
      <c r="O106" s="5"/>
    </row>
    <row r="107" ht="15">
      <c r="O107" s="5"/>
    </row>
    <row r="108" ht="15">
      <c r="O108" s="5"/>
    </row>
    <row r="109" ht="15">
      <c r="O109" s="5"/>
    </row>
    <row r="110" ht="15">
      <c r="O110" s="5"/>
    </row>
    <row r="111" ht="15">
      <c r="O111" s="5"/>
    </row>
    <row r="112" ht="15">
      <c r="O112" s="5"/>
    </row>
    <row r="113" ht="15">
      <c r="O113" s="5"/>
    </row>
    <row r="114" ht="15">
      <c r="O114" s="5"/>
    </row>
    <row r="115" ht="15">
      <c r="O115" s="5"/>
    </row>
    <row r="116" ht="15">
      <c r="O116" s="5"/>
    </row>
    <row r="117" ht="15">
      <c r="O117" s="5"/>
    </row>
    <row r="118" ht="15">
      <c r="O118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00"/>
  <sheetViews>
    <sheetView showGridLines="0" zoomScale="80" zoomScaleNormal="80" zoomScalePageLayoutView="80" workbookViewId="0" topLeftCell="A1">
      <selection activeCell="E34" sqref="E34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hidden="1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2"/>
      <c r="F2" s="52"/>
    </row>
    <row r="4" spans="2:18" ht="15">
      <c r="B4" s="4" t="s">
        <v>14</v>
      </c>
      <c r="C4" s="7">
        <v>4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SUM(K13:K13)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224</v>
      </c>
      <c r="H12" s="7"/>
      <c r="I12" s="7" t="s">
        <v>33</v>
      </c>
      <c r="J12" s="7" t="s">
        <v>33</v>
      </c>
      <c r="K12" s="7" t="s">
        <v>15</v>
      </c>
    </row>
    <row r="13" spans="1:11" s="30" customFormat="1" ht="15">
      <c r="A13" s="6" t="s">
        <v>2</v>
      </c>
      <c r="B13" s="6" t="s">
        <v>192</v>
      </c>
      <c r="C13" s="34">
        <v>480</v>
      </c>
      <c r="D13" s="36" t="s">
        <v>138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ht="15">
      <c r="O14" s="5"/>
    </row>
    <row r="15" ht="15">
      <c r="O15" s="5"/>
    </row>
    <row r="16" ht="15"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  <row r="24" ht="15">
      <c r="O24" s="5"/>
    </row>
    <row r="25" ht="15">
      <c r="O25" s="5"/>
    </row>
    <row r="26" ht="15">
      <c r="O26" s="5"/>
    </row>
    <row r="27" ht="15">
      <c r="O27" s="5"/>
    </row>
    <row r="28" ht="15">
      <c r="O28" s="5"/>
    </row>
    <row r="29" ht="15">
      <c r="O29" s="5"/>
    </row>
    <row r="30" ht="15">
      <c r="O30" s="5"/>
    </row>
    <row r="31" ht="15">
      <c r="O31" s="5"/>
    </row>
    <row r="32" ht="15"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  <row r="45" ht="15">
      <c r="O45" s="5"/>
    </row>
    <row r="46" ht="15">
      <c r="O46" s="5"/>
    </row>
    <row r="47" ht="15">
      <c r="O47" s="5"/>
    </row>
    <row r="48" ht="15">
      <c r="O48" s="5"/>
    </row>
    <row r="49" ht="15">
      <c r="O49" s="5"/>
    </row>
    <row r="50" ht="15">
      <c r="O50" s="5"/>
    </row>
    <row r="51" ht="15">
      <c r="O51" s="5"/>
    </row>
    <row r="52" ht="15">
      <c r="O52" s="5"/>
    </row>
    <row r="53" ht="15">
      <c r="O53" s="5"/>
    </row>
    <row r="54" ht="15">
      <c r="O54" s="5"/>
    </row>
    <row r="55" ht="15">
      <c r="O55" s="5"/>
    </row>
    <row r="56" ht="15">
      <c r="O56" s="5"/>
    </row>
    <row r="57" ht="15">
      <c r="O57" s="5"/>
    </row>
    <row r="58" ht="15">
      <c r="O58" s="5"/>
    </row>
    <row r="59" ht="15">
      <c r="O59" s="5"/>
    </row>
    <row r="60" ht="15">
      <c r="O60" s="5"/>
    </row>
    <row r="61" ht="15">
      <c r="O61" s="5"/>
    </row>
    <row r="62" ht="15">
      <c r="O62" s="5"/>
    </row>
    <row r="63" ht="15">
      <c r="O63" s="5"/>
    </row>
    <row r="64" ht="15">
      <c r="O64" s="5"/>
    </row>
    <row r="65" ht="15">
      <c r="O65" s="5"/>
    </row>
    <row r="66" ht="15">
      <c r="O66" s="5"/>
    </row>
    <row r="67" ht="15">
      <c r="O67" s="5"/>
    </row>
    <row r="68" ht="15">
      <c r="O68" s="5"/>
    </row>
    <row r="69" ht="15">
      <c r="O69" s="5"/>
    </row>
    <row r="70" ht="15"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0" ht="15">
      <c r="O80" s="5"/>
    </row>
    <row r="81" ht="15">
      <c r="O81" s="5"/>
    </row>
    <row r="82" ht="15">
      <c r="O82" s="5"/>
    </row>
    <row r="83" ht="15">
      <c r="O83" s="5"/>
    </row>
    <row r="84" ht="15">
      <c r="O84" s="5"/>
    </row>
    <row r="85" ht="15">
      <c r="O85" s="5"/>
    </row>
    <row r="86" ht="15">
      <c r="O86" s="5"/>
    </row>
    <row r="87" ht="15">
      <c r="O87" s="5"/>
    </row>
    <row r="88" ht="15">
      <c r="O88" s="5"/>
    </row>
    <row r="89" ht="15">
      <c r="O89" s="5"/>
    </row>
    <row r="90" ht="15">
      <c r="O90" s="5"/>
    </row>
    <row r="91" ht="15">
      <c r="O91" s="5"/>
    </row>
    <row r="92" ht="15">
      <c r="O92" s="5"/>
    </row>
    <row r="93" ht="15">
      <c r="O93" s="5"/>
    </row>
    <row r="94" ht="15">
      <c r="O94" s="5"/>
    </row>
    <row r="95" ht="15">
      <c r="O95" s="5"/>
    </row>
    <row r="96" ht="15">
      <c r="O96" s="5"/>
    </row>
    <row r="97" ht="15">
      <c r="O97" s="5"/>
    </row>
    <row r="98" ht="15">
      <c r="O98" s="5"/>
    </row>
    <row r="99" ht="15">
      <c r="O99" s="5"/>
    </row>
    <row r="100" ht="15">
      <c r="O100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23"/>
  <sheetViews>
    <sheetView showGridLines="0" zoomScale="80" zoomScaleNormal="80" zoomScalePageLayoutView="85" workbookViewId="0" topLeftCell="A1">
      <selection activeCell="E32" sqref="E32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hidden="1" customWidth="1"/>
    <col min="10" max="10" width="21.75390625" style="5" customWidth="1"/>
    <col min="11" max="11" width="18.375" style="5" customWidth="1"/>
    <col min="12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2"/>
      <c r="F2" s="52"/>
    </row>
    <row r="4" spans="2:18" ht="15">
      <c r="B4" s="4" t="s">
        <v>14</v>
      </c>
      <c r="C4" s="7">
        <v>5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SUM(K13:K13)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224</v>
      </c>
      <c r="H12" s="7"/>
      <c r="I12" s="7" t="s">
        <v>33</v>
      </c>
      <c r="J12" s="7" t="s">
        <v>33</v>
      </c>
      <c r="K12" s="7" t="s">
        <v>15</v>
      </c>
    </row>
    <row r="13" spans="1:11" s="30" customFormat="1" ht="15">
      <c r="A13" s="6" t="s">
        <v>2</v>
      </c>
      <c r="B13" s="6" t="s">
        <v>193</v>
      </c>
      <c r="C13" s="48">
        <v>20</v>
      </c>
      <c r="D13" s="36" t="s">
        <v>176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ht="15">
      <c r="O14" s="5"/>
    </row>
    <row r="15" ht="15">
      <c r="O15" s="5"/>
    </row>
    <row r="16" ht="15"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44"/>
  <sheetViews>
    <sheetView showGridLines="0" zoomScale="80" zoomScaleNormal="80" zoomScalePageLayoutView="85" workbookViewId="0" topLeftCell="A1">
      <selection activeCell="D31" sqref="D31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1.25390625" style="5" customWidth="1"/>
    <col min="9" max="9" width="18.3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2"/>
      <c r="F2" s="52"/>
    </row>
    <row r="4" spans="2:18" ht="15">
      <c r="B4" s="4" t="s">
        <v>14</v>
      </c>
      <c r="C4" s="7">
        <v>6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SUM(K13:K16)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73.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196</v>
      </c>
      <c r="G12" s="7" t="s">
        <v>224</v>
      </c>
      <c r="H12" s="7" t="s">
        <v>194</v>
      </c>
      <c r="I12" s="7" t="s">
        <v>33</v>
      </c>
      <c r="J12" s="7" t="s">
        <v>34</v>
      </c>
      <c r="K12" s="7" t="s">
        <v>15</v>
      </c>
    </row>
    <row r="13" spans="1:11" s="30" customFormat="1" ht="15">
      <c r="A13" s="6" t="s">
        <v>2</v>
      </c>
      <c r="B13" s="6" t="s">
        <v>211</v>
      </c>
      <c r="C13" s="34">
        <v>50</v>
      </c>
      <c r="D13" s="36" t="s">
        <v>137</v>
      </c>
      <c r="E13" s="32"/>
      <c r="F13" s="32"/>
      <c r="G13" s="32"/>
      <c r="H13" s="32"/>
      <c r="I13" s="32"/>
      <c r="J13" s="32"/>
      <c r="K13" s="33">
        <f>ROUND(I13*ROUND(J13,2),2)</f>
        <v>0</v>
      </c>
    </row>
    <row r="14" spans="1:15" ht="15">
      <c r="A14" s="6" t="s">
        <v>3</v>
      </c>
      <c r="B14" s="6" t="s">
        <v>212</v>
      </c>
      <c r="C14" s="34">
        <v>20</v>
      </c>
      <c r="D14" s="36" t="s">
        <v>137</v>
      </c>
      <c r="E14" s="32"/>
      <c r="F14" s="32"/>
      <c r="G14" s="32"/>
      <c r="H14" s="32"/>
      <c r="I14" s="32"/>
      <c r="J14" s="32"/>
      <c r="K14" s="33">
        <f>ROUND(I14*ROUND(J14,2),2)</f>
        <v>0</v>
      </c>
      <c r="N14" s="24"/>
      <c r="O14" s="5"/>
    </row>
    <row r="15" spans="1:15" ht="15">
      <c r="A15" s="6" t="s">
        <v>4</v>
      </c>
      <c r="B15" s="6" t="s">
        <v>213</v>
      </c>
      <c r="C15" s="34">
        <v>20</v>
      </c>
      <c r="D15" s="36" t="s">
        <v>137</v>
      </c>
      <c r="E15" s="32"/>
      <c r="F15" s="32"/>
      <c r="G15" s="32"/>
      <c r="H15" s="32"/>
      <c r="I15" s="32"/>
      <c r="J15" s="32"/>
      <c r="K15" s="33">
        <f>ROUND(I15*ROUND(J15,2),2)</f>
        <v>0</v>
      </c>
      <c r="N15" s="24"/>
      <c r="O15" s="5"/>
    </row>
    <row r="16" spans="1:15" ht="15">
      <c r="A16" s="6" t="s">
        <v>5</v>
      </c>
      <c r="B16" s="6" t="s">
        <v>214</v>
      </c>
      <c r="C16" s="34">
        <v>50</v>
      </c>
      <c r="D16" s="36" t="s">
        <v>137</v>
      </c>
      <c r="E16" s="32"/>
      <c r="F16" s="32"/>
      <c r="G16" s="32"/>
      <c r="H16" s="32"/>
      <c r="I16" s="32"/>
      <c r="J16" s="32"/>
      <c r="K16" s="33">
        <f>ROUND(I16*ROUND(J16,2),2)</f>
        <v>0</v>
      </c>
      <c r="N16" s="24"/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  <row r="24" ht="15">
      <c r="O24" s="5"/>
    </row>
    <row r="25" ht="15">
      <c r="O25" s="5"/>
    </row>
    <row r="26" ht="15">
      <c r="O26" s="5"/>
    </row>
    <row r="27" ht="15">
      <c r="O27" s="5"/>
    </row>
    <row r="28" ht="15">
      <c r="O28" s="5"/>
    </row>
    <row r="29" ht="15">
      <c r="O29" s="5"/>
    </row>
    <row r="30" ht="15">
      <c r="O30" s="5"/>
    </row>
    <row r="31" ht="15">
      <c r="O31" s="5"/>
    </row>
    <row r="32" ht="15"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25"/>
  <sheetViews>
    <sheetView showGridLines="0" zoomScale="80" zoomScaleNormal="80" zoomScalePageLayoutView="85" workbookViewId="0" topLeftCell="A1">
      <selection activeCell="K13" sqref="K13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7" width="25.25390625" style="5" customWidth="1"/>
    <col min="8" max="8" width="25.25390625" style="5" hidden="1" customWidth="1"/>
    <col min="9" max="9" width="16.875" style="5" customWidth="1"/>
    <col min="10" max="10" width="21.75390625" style="5" customWidth="1"/>
    <col min="11" max="12" width="16.875" style="5" customWidth="1"/>
    <col min="13" max="13" width="8.00390625" style="5" customWidth="1"/>
    <col min="14" max="14" width="15.875" style="5" customWidth="1"/>
    <col min="15" max="15" width="15.875" style="24" customWidth="1"/>
    <col min="16" max="16" width="15.875" style="5" customWidth="1"/>
    <col min="17" max="18" width="14.25390625" style="5" customWidth="1"/>
    <col min="19" max="19" width="15.25390625" style="5" customWidth="1"/>
    <col min="20" max="16384" width="9.125" style="5" customWidth="1"/>
  </cols>
  <sheetData>
    <row r="1" spans="2:18" ht="15">
      <c r="B1" s="28" t="str">
        <f>'formularz oferty'!C4</f>
        <v>DFP.271.95.2018.BZ</v>
      </c>
      <c r="C1" s="5"/>
      <c r="K1" s="23" t="s">
        <v>56</v>
      </c>
      <c r="L1" s="23"/>
      <c r="Q1" s="23"/>
      <c r="R1" s="23"/>
    </row>
    <row r="2" spans="5:6" ht="15">
      <c r="E2" s="52"/>
      <c r="F2" s="52"/>
    </row>
    <row r="4" spans="2:18" ht="15">
      <c r="B4" s="4" t="s">
        <v>14</v>
      </c>
      <c r="C4" s="7">
        <v>7</v>
      </c>
      <c r="D4" s="26"/>
      <c r="E4" s="27" t="s">
        <v>17</v>
      </c>
      <c r="F4" s="1"/>
      <c r="G4" s="1"/>
      <c r="H4" s="1"/>
      <c r="I4" s="1"/>
      <c r="J4" s="1"/>
      <c r="K4" s="1"/>
      <c r="L4" s="1"/>
      <c r="R4" s="28"/>
    </row>
    <row r="5" spans="2:18" ht="15">
      <c r="B5" s="3"/>
      <c r="C5" s="25"/>
      <c r="D5" s="26"/>
      <c r="E5" s="27"/>
      <c r="F5" s="1"/>
      <c r="G5" s="1"/>
      <c r="H5" s="1"/>
      <c r="I5" s="1"/>
      <c r="J5" s="1"/>
      <c r="K5" s="1"/>
      <c r="L5" s="1"/>
      <c r="R5" s="28"/>
    </row>
    <row r="6" spans="1:12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  <c r="L6" s="1"/>
    </row>
    <row r="7" spans="1:12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  <c r="L7" s="1"/>
    </row>
    <row r="8" spans="1:12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  <c r="L8" s="1"/>
    </row>
    <row r="9" spans="1:15" ht="15">
      <c r="A9" s="4"/>
      <c r="B9" s="38"/>
      <c r="C9" s="25"/>
      <c r="D9" s="13"/>
      <c r="E9" s="37" t="s">
        <v>1</v>
      </c>
      <c r="F9" s="33">
        <f>SUM(K13:K15)</f>
        <v>0</v>
      </c>
      <c r="O9" s="5"/>
    </row>
    <row r="10" spans="1:15" ht="15">
      <c r="A10" s="4"/>
      <c r="B10" s="1"/>
      <c r="C10" s="25"/>
      <c r="D10" s="13"/>
      <c r="E10" s="1"/>
      <c r="F10" s="1"/>
      <c r="G10" s="1"/>
      <c r="H10" s="1"/>
      <c r="I10" s="1"/>
      <c r="O10" s="5"/>
    </row>
    <row r="11" spans="4:15" ht="15">
      <c r="D11" s="11"/>
      <c r="O11" s="5"/>
    </row>
    <row r="12" spans="1:11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224</v>
      </c>
      <c r="H12" s="7"/>
      <c r="I12" s="7" t="s">
        <v>33</v>
      </c>
      <c r="J12" s="7" t="s">
        <v>34</v>
      </c>
      <c r="K12" s="7" t="s">
        <v>15</v>
      </c>
    </row>
    <row r="13" spans="1:11" s="29" customFormat="1" ht="15">
      <c r="A13" s="6" t="s">
        <v>2</v>
      </c>
      <c r="B13" s="6" t="s">
        <v>215</v>
      </c>
      <c r="C13" s="34">
        <v>60</v>
      </c>
      <c r="D13" s="36" t="s">
        <v>176</v>
      </c>
      <c r="E13" s="7"/>
      <c r="F13" s="7"/>
      <c r="G13" s="7"/>
      <c r="H13" s="7"/>
      <c r="I13" s="7"/>
      <c r="J13" s="7"/>
      <c r="K13" s="33">
        <f>ROUND(I13*ROUND(J13,2),2)</f>
        <v>0</v>
      </c>
    </row>
    <row r="14" spans="1:11" s="29" customFormat="1" ht="15">
      <c r="A14" s="6" t="s">
        <v>3</v>
      </c>
      <c r="B14" s="6" t="s">
        <v>216</v>
      </c>
      <c r="C14" s="34">
        <v>30</v>
      </c>
      <c r="D14" s="36" t="s">
        <v>176</v>
      </c>
      <c r="E14" s="7"/>
      <c r="F14" s="7"/>
      <c r="G14" s="7"/>
      <c r="H14" s="7"/>
      <c r="I14" s="7"/>
      <c r="J14" s="7"/>
      <c r="K14" s="33">
        <f>ROUND(I14*ROUND(J14,2),2)</f>
        <v>0</v>
      </c>
    </row>
    <row r="15" spans="1:11" s="30" customFormat="1" ht="15">
      <c r="A15" s="6" t="s">
        <v>4</v>
      </c>
      <c r="B15" s="6" t="s">
        <v>217</v>
      </c>
      <c r="C15" s="34">
        <v>300</v>
      </c>
      <c r="D15" s="36" t="s">
        <v>176</v>
      </c>
      <c r="E15" s="32"/>
      <c r="F15" s="32"/>
      <c r="G15" s="32"/>
      <c r="H15" s="32"/>
      <c r="I15" s="32"/>
      <c r="J15" s="32"/>
      <c r="K15" s="33">
        <f>ROUND(I15*ROUND(J15,2),2)</f>
        <v>0</v>
      </c>
    </row>
    <row r="16" ht="15">
      <c r="O16" s="5"/>
    </row>
    <row r="17" ht="15">
      <c r="O17" s="5"/>
    </row>
    <row r="18" ht="15">
      <c r="O18" s="5"/>
    </row>
    <row r="19" ht="15">
      <c r="O19" s="5"/>
    </row>
    <row r="20" ht="15">
      <c r="O20" s="5"/>
    </row>
    <row r="21" ht="15">
      <c r="O21" s="5"/>
    </row>
    <row r="22" ht="15">
      <c r="O22" s="5"/>
    </row>
    <row r="23" ht="15">
      <c r="O23" s="5"/>
    </row>
    <row r="24" ht="15">
      <c r="O24" s="5"/>
    </row>
    <row r="25" ht="15">
      <c r="O25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7"/>
  <sheetViews>
    <sheetView showGridLines="0" zoomScale="80" zoomScaleNormal="80" zoomScalePageLayoutView="80" workbookViewId="0" topLeftCell="A1">
      <selection activeCell="J13" sqref="J13"/>
    </sheetView>
  </sheetViews>
  <sheetFormatPr defaultColWidth="9.00390625" defaultRowHeight="12.75"/>
  <cols>
    <col min="1" max="1" width="5.125" style="5" customWidth="1"/>
    <col min="2" max="2" width="48.25390625" style="5" customWidth="1"/>
    <col min="3" max="3" width="9.375" style="21" customWidth="1"/>
    <col min="4" max="4" width="9.875" style="22" customWidth="1"/>
    <col min="5" max="5" width="26.375" style="5" customWidth="1"/>
    <col min="6" max="6" width="28.375" style="5" customWidth="1"/>
    <col min="7" max="8" width="25.25390625" style="5" customWidth="1"/>
    <col min="9" max="9" width="21.75390625" style="5" customWidth="1"/>
    <col min="10" max="11" width="16.875" style="5" customWidth="1"/>
    <col min="12" max="12" width="8.00390625" style="5" customWidth="1"/>
    <col min="13" max="13" width="15.875" style="5" customWidth="1"/>
    <col min="14" max="14" width="15.875" style="24" customWidth="1"/>
    <col min="15" max="15" width="15.875" style="5" customWidth="1"/>
    <col min="16" max="17" width="14.25390625" style="5" customWidth="1"/>
    <col min="18" max="18" width="15.25390625" style="5" customWidth="1"/>
    <col min="19" max="16384" width="9.125" style="5" customWidth="1"/>
  </cols>
  <sheetData>
    <row r="1" spans="2:17" ht="15">
      <c r="B1" s="28" t="str">
        <f>'formularz oferty'!C4</f>
        <v>DFP.271.95.2018.BZ</v>
      </c>
      <c r="C1" s="5"/>
      <c r="J1" s="23" t="s">
        <v>56</v>
      </c>
      <c r="K1" s="23"/>
      <c r="P1" s="23"/>
      <c r="Q1" s="23"/>
    </row>
    <row r="2" spans="5:6" ht="15">
      <c r="E2" s="52"/>
      <c r="F2" s="52"/>
    </row>
    <row r="4" spans="2:17" ht="15">
      <c r="B4" s="4" t="s">
        <v>14</v>
      </c>
      <c r="C4" s="7">
        <v>8</v>
      </c>
      <c r="D4" s="26"/>
      <c r="E4" s="27" t="s">
        <v>17</v>
      </c>
      <c r="F4" s="1"/>
      <c r="G4" s="1"/>
      <c r="H4" s="1"/>
      <c r="I4" s="1"/>
      <c r="J4" s="1"/>
      <c r="K4" s="1"/>
      <c r="Q4" s="28"/>
    </row>
    <row r="5" spans="2:17" ht="15">
      <c r="B5" s="3"/>
      <c r="C5" s="25"/>
      <c r="D5" s="26"/>
      <c r="E5" s="27"/>
      <c r="F5" s="1"/>
      <c r="G5" s="1"/>
      <c r="H5" s="1"/>
      <c r="I5" s="1"/>
      <c r="J5" s="1"/>
      <c r="K5" s="1"/>
      <c r="Q5" s="28"/>
    </row>
    <row r="6" spans="1:11" ht="15">
      <c r="A6" s="4"/>
      <c r="B6" s="1"/>
      <c r="C6" s="25"/>
      <c r="D6" s="26"/>
      <c r="E6" s="1"/>
      <c r="F6" s="1"/>
      <c r="G6" s="1"/>
      <c r="H6" s="1"/>
      <c r="I6" s="1"/>
      <c r="J6" s="1"/>
      <c r="K6" s="1"/>
    </row>
    <row r="7" spans="1:11" ht="15">
      <c r="A7" s="4"/>
      <c r="B7" s="1"/>
      <c r="C7" s="25"/>
      <c r="D7" s="26"/>
      <c r="E7" s="1"/>
      <c r="F7" s="1"/>
      <c r="G7" s="1"/>
      <c r="H7" s="1"/>
      <c r="I7" s="1"/>
      <c r="J7" s="1"/>
      <c r="K7" s="1"/>
    </row>
    <row r="8" spans="1:11" ht="15">
      <c r="A8" s="4"/>
      <c r="B8" s="1"/>
      <c r="C8" s="25"/>
      <c r="D8" s="26"/>
      <c r="E8" s="1"/>
      <c r="F8" s="1"/>
      <c r="G8" s="1"/>
      <c r="H8" s="1"/>
      <c r="I8" s="1"/>
      <c r="J8" s="1"/>
      <c r="K8" s="1"/>
    </row>
    <row r="9" spans="1:14" ht="15">
      <c r="A9" s="4"/>
      <c r="B9" s="38"/>
      <c r="C9" s="25"/>
      <c r="D9" s="13"/>
      <c r="E9" s="37" t="s">
        <v>1</v>
      </c>
      <c r="F9" s="33">
        <f>SUM(J13:J13)</f>
        <v>0</v>
      </c>
      <c r="N9" s="5"/>
    </row>
    <row r="10" spans="1:14" ht="15">
      <c r="A10" s="4"/>
      <c r="B10" s="1"/>
      <c r="C10" s="25"/>
      <c r="D10" s="13"/>
      <c r="E10" s="1"/>
      <c r="F10" s="1"/>
      <c r="G10" s="1"/>
      <c r="H10" s="1"/>
      <c r="N10" s="5"/>
    </row>
    <row r="11" spans="4:14" ht="15">
      <c r="D11" s="11"/>
      <c r="N11" s="5"/>
    </row>
    <row r="12" spans="1:10" s="29" customFormat="1" ht="42.75">
      <c r="A12" s="7" t="s">
        <v>41</v>
      </c>
      <c r="B12" s="7" t="s">
        <v>57</v>
      </c>
      <c r="C12" s="35" t="s">
        <v>0</v>
      </c>
      <c r="D12" s="36"/>
      <c r="E12" s="7" t="s">
        <v>58</v>
      </c>
      <c r="F12" s="7" t="s">
        <v>195</v>
      </c>
      <c r="G12" s="7" t="s">
        <v>224</v>
      </c>
      <c r="H12" s="7" t="s">
        <v>33</v>
      </c>
      <c r="I12" s="7" t="s">
        <v>34</v>
      </c>
      <c r="J12" s="7" t="s">
        <v>15</v>
      </c>
    </row>
    <row r="13" spans="1:10" s="30" customFormat="1" ht="15">
      <c r="A13" s="6" t="s">
        <v>2</v>
      </c>
      <c r="B13" s="6" t="s">
        <v>226</v>
      </c>
      <c r="C13" s="34">
        <v>500</v>
      </c>
      <c r="D13" s="36" t="s">
        <v>176</v>
      </c>
      <c r="E13" s="32"/>
      <c r="F13" s="32"/>
      <c r="G13" s="32"/>
      <c r="H13" s="32"/>
      <c r="I13" s="32"/>
      <c r="J13" s="33">
        <f>ROUND(H13*ROUND(I13,2),2)</f>
        <v>0</v>
      </c>
    </row>
    <row r="14" ht="15">
      <c r="N14" s="5"/>
    </row>
    <row r="15" ht="15">
      <c r="N15" s="5"/>
    </row>
    <row r="16" ht="15">
      <c r="N16" s="5"/>
    </row>
    <row r="17" ht="15">
      <c r="N17" s="5"/>
    </row>
    <row r="18" ht="15">
      <c r="N18" s="5"/>
    </row>
    <row r="19" ht="15">
      <c r="N19" s="5"/>
    </row>
    <row r="20" ht="15">
      <c r="N20" s="5"/>
    </row>
    <row r="21" ht="15">
      <c r="N21" s="5"/>
    </row>
    <row r="22" ht="15">
      <c r="N22" s="5"/>
    </row>
    <row r="23" ht="15">
      <c r="N23" s="5"/>
    </row>
    <row r="24" ht="15">
      <c r="N24" s="5"/>
    </row>
    <row r="25" ht="15">
      <c r="N25" s="5"/>
    </row>
    <row r="26" ht="15">
      <c r="N26" s="5"/>
    </row>
    <row r="27" ht="15">
      <c r="N27" s="5"/>
    </row>
    <row r="28" ht="15">
      <c r="N28" s="5"/>
    </row>
    <row r="29" ht="15"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6" ht="15">
      <c r="N36" s="5"/>
    </row>
    <row r="37" ht="15">
      <c r="N37" s="5"/>
    </row>
    <row r="38" ht="15">
      <c r="N38" s="5"/>
    </row>
    <row r="39" ht="15">
      <c r="N39" s="5"/>
    </row>
    <row r="40" ht="15">
      <c r="N40" s="5"/>
    </row>
    <row r="41" ht="15">
      <c r="N41" s="5"/>
    </row>
    <row r="42" ht="15">
      <c r="N42" s="5"/>
    </row>
    <row r="43" ht="15">
      <c r="N43" s="5"/>
    </row>
    <row r="44" ht="15">
      <c r="N44" s="5"/>
    </row>
    <row r="45" ht="15">
      <c r="N45" s="5"/>
    </row>
    <row r="46" ht="15">
      <c r="N46" s="5"/>
    </row>
    <row r="47" ht="15">
      <c r="N47" s="5"/>
    </row>
    <row r="48" ht="15">
      <c r="N48" s="5"/>
    </row>
    <row r="49" ht="15">
      <c r="N49" s="5"/>
    </row>
    <row r="50" ht="15">
      <c r="N50" s="5"/>
    </row>
    <row r="51" ht="15">
      <c r="N51" s="5"/>
    </row>
    <row r="52" ht="15">
      <c r="N52" s="5"/>
    </row>
    <row r="53" ht="15">
      <c r="N53" s="5"/>
    </row>
    <row r="54" ht="15">
      <c r="N54" s="5"/>
    </row>
    <row r="55" ht="15">
      <c r="N55" s="5"/>
    </row>
    <row r="56" ht="15">
      <c r="N56" s="5"/>
    </row>
    <row r="57" ht="15">
      <c r="N57" s="5"/>
    </row>
    <row r="58" ht="15">
      <c r="N58" s="5"/>
    </row>
    <row r="59" ht="15">
      <c r="N59" s="5"/>
    </row>
    <row r="60" ht="15">
      <c r="N60" s="5"/>
    </row>
    <row r="61" ht="15">
      <c r="N61" s="5"/>
    </row>
    <row r="62" ht="15">
      <c r="N62" s="5"/>
    </row>
    <row r="63" ht="15">
      <c r="N63" s="5"/>
    </row>
    <row r="64" ht="15">
      <c r="N64" s="5"/>
    </row>
    <row r="65" ht="15">
      <c r="N65" s="5"/>
    </row>
    <row r="66" ht="15">
      <c r="N66" s="5"/>
    </row>
    <row r="67" ht="15">
      <c r="N67" s="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Ziajka</cp:lastModifiedBy>
  <cp:lastPrinted>2015-10-21T11:30:11Z</cp:lastPrinted>
  <dcterms:created xsi:type="dcterms:W3CDTF">2003-05-16T10:10:29Z</dcterms:created>
  <dcterms:modified xsi:type="dcterms:W3CDTF">2018-06-06T07:50:05Z</dcterms:modified>
  <cp:category/>
  <cp:version/>
  <cp:contentType/>
  <cp:contentStatus/>
</cp:coreProperties>
</file>