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15" windowHeight="12015" tabRatio="818" activeTab="0"/>
  </bookViews>
  <sheets>
    <sheet name="formularz oferty" sheetId="1" r:id="rId1"/>
    <sheet name="arkusz cenowy" sheetId="2" r:id="rId2"/>
  </sheets>
  <definedNames>
    <definedName name="_xlnm.Print_Area" localSheetId="1">'arkusz cenowy'!$A$1:$I$20</definedName>
  </definedNames>
  <calcPr fullCalcOnLoad="1"/>
</workbook>
</file>

<file path=xl/sharedStrings.xml><?xml version="1.0" encoding="utf-8"?>
<sst xmlns="http://schemas.openxmlformats.org/spreadsheetml/2006/main" count="79" uniqueCount="69">
  <si>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</si>
  <si>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</si>
  <si>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</si>
  <si>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</si>
  <si>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</si>
  <si>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</si>
  <si>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</si>
  <si>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</si>
  <si>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</si>
  <si>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</si>
  <si>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</si>
  <si>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</si>
  <si>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</si>
  <si>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</si>
  <si>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</si>
  <si>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</si>
  <si>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</si>
  <si>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</si>
  <si>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</si>
  <si>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</si>
  <si>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</si>
  <si>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</si>
  <si>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</si>
  <si>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</si>
  <si>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</si>
  <si>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</si>
  <si>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</si>
  <si>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</si>
  <si>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</si>
  <si>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</si>
  <si>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</si>
  <si>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</si>
  <si>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</si>
  <si>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</si>
  <si>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</si>
  <si>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</si>
  <si>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</si>
  <si>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</si>
  <si>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</si>
  <si>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</si>
  <si>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</si>
  <si>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</si>
  <si>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</si>
  <si>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Nazwa handlowa
Producent</t>
  </si>
  <si>
    <t>ARKUSZ CENOWY</t>
  </si>
  <si>
    <t>Opis przedmiotu zamówienia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</si>
  <si>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</si>
  <si>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</si>
  <si>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</si>
  <si>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</si>
  <si>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 xml:space="preserve">Oświadczamy, że zamówienie będziemy wykonywać do czasu wyczerpania kwoty wynagrodzenia umownego, jednak nie dłużej niż przez 12 miesięcy od daty zawarcia umowy.
</t>
  </si>
  <si>
    <t>Czternaście atestowanych, zamkniętych źródeł promieniotwórczych w postaci ziaren, każde zawierające izotop jod-125 o aktywności nominalnej 20 mCi, przeznaczone do zainstalowania w aplikatorze oftalmicznym 14-to ziarnowym</t>
  </si>
  <si>
    <t>Odbiór z Oddziału Klinicznego Okulistyki i Onkologii Okulistycznej Szpitala Uniwersyteckiego w Krakowie aplikatora oftalmicznego 14-sto ziarnowego zawierającego zużyte źródła promieniotwórcze; demontaż tego aplikatora i przekazanie zawartych w nim źródeł do utylizacji; umieszczenie nowych ziaren jodu-125 w nowej wkładce akrylowej i szczelne zamontowanie jej w metalowej kapsule aplikatora</t>
  </si>
  <si>
    <t>Przeprowadzenie testu szczelności zmontowanego aplikatora i wykonanie pomiaru rozkładu mocy dawki w wodzie na osi aplikatora</t>
  </si>
  <si>
    <t>Dostawa aplikatora ze źródłami promieniotwórczymi, stosownym transportem bezpośrednio do Oddziału Klinicznego Okulistyki i Onkologii Okulistycznej Szpital Uniwersyteckiego  w Krakowie przy ul. Kopernika 38</t>
  </si>
  <si>
    <t>zestaw</t>
  </si>
  <si>
    <t xml:space="preserve">x </t>
  </si>
  <si>
    <t>Ilość dostaw/ czynności na 12 miesięcy</t>
  </si>
  <si>
    <t>x</t>
  </si>
  <si>
    <t>Cena brutto 1 dostawy/czynności (14 żródeł)</t>
  </si>
  <si>
    <t>LP.</t>
  </si>
  <si>
    <t>Aktywność nominalna</t>
  </si>
  <si>
    <t>Terminy dostawy</t>
  </si>
  <si>
    <t>20 mCi</t>
  </si>
  <si>
    <t>Planowane dostawy:</t>
  </si>
  <si>
    <t>Poz.</t>
  </si>
  <si>
    <t>Materiały okulistyczne - źródła promieniotwórcze zawierające izotop jod-125 wraz z ich cykliczną wymianą w aplikatorze ocznym 14-sto ziarnowym</t>
  </si>
  <si>
    <t>DFP.271.143.2020.AM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</si>
  <si>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 (nie dotyczy pozycji 2 – 4).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</si>
</sst>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6" fontId="0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1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6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2" fillId="0" borderId="8" applyNumberFormat="0" applyFill="0" applyAlignment="0" applyProtection="0"/>
    <xf numFmtId="187" fontId="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2" fillId="0" borderId="10" xfId="116" applyFont="1" applyFill="1" applyBorder="1" applyAlignment="1">
      <alignment horizontal="left" vertical="center" wrapText="1"/>
      <protection/>
    </xf>
    <xf numFmtId="3" fontId="13" fillId="0" borderId="10" xfId="96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58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top" wrapText="1"/>
      <protection locked="0"/>
    </xf>
    <xf numFmtId="14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4" fillId="33" borderId="10" xfId="0" applyFont="1" applyFill="1" applyBorder="1" applyAlignment="1" applyProtection="1">
      <alignment horizontal="center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tabSelected="1" zoomScale="110" zoomScaleNormal="110" zoomScaleSheetLayoutView="85" zoomScalePageLayoutView="115" workbookViewId="0" topLeftCell="A7">
      <selection activeCell="C20" sqref="C20:E20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8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ht="15">
      <c r="E1" s="5" t="s">
        <v>36</v>
      </c>
    </row>
    <row r="2" spans="3:5" ht="15">
      <c r="C2" s="7"/>
      <c r="D2" s="7" t="s">
        <v>35</v>
      </c>
      <c r="E2" s="7"/>
    </row>
    <row r="4" spans="3:4" ht="15">
      <c r="C4" s="6" t="s">
        <v>26</v>
      </c>
      <c r="D4" s="27" t="s">
        <v>67</v>
      </c>
    </row>
    <row r="5" ht="4.5" customHeight="1"/>
    <row r="6" spans="3:5" ht="33" customHeight="1">
      <c r="C6" s="6" t="s">
        <v>25</v>
      </c>
      <c r="D6" s="68" t="s">
        <v>66</v>
      </c>
      <c r="E6" s="68"/>
    </row>
    <row r="8" spans="3:5" ht="15">
      <c r="C8" s="10" t="s">
        <v>22</v>
      </c>
      <c r="D8" s="69"/>
      <c r="E8" s="70"/>
    </row>
    <row r="9" spans="3:5" ht="15">
      <c r="C9" s="10" t="s">
        <v>27</v>
      </c>
      <c r="D9" s="71"/>
      <c r="E9" s="72"/>
    </row>
    <row r="10" spans="3:5" ht="15">
      <c r="C10" s="10" t="s">
        <v>21</v>
      </c>
      <c r="D10" s="63"/>
      <c r="E10" s="64"/>
    </row>
    <row r="11" spans="3:5" ht="15">
      <c r="C11" s="10" t="s">
        <v>29</v>
      </c>
      <c r="D11" s="63"/>
      <c r="E11" s="64"/>
    </row>
    <row r="12" spans="3:5" ht="15">
      <c r="C12" s="10" t="s">
        <v>30</v>
      </c>
      <c r="D12" s="63"/>
      <c r="E12" s="64"/>
    </row>
    <row r="13" spans="3:5" ht="15">
      <c r="C13" s="10" t="s">
        <v>31</v>
      </c>
      <c r="D13" s="63"/>
      <c r="E13" s="64"/>
    </row>
    <row r="14" spans="3:5" ht="15">
      <c r="C14" s="10" t="s">
        <v>32</v>
      </c>
      <c r="D14" s="63"/>
      <c r="E14" s="64"/>
    </row>
    <row r="15" spans="3:5" ht="15">
      <c r="C15" s="10" t="s">
        <v>33</v>
      </c>
      <c r="D15" s="63"/>
      <c r="E15" s="64"/>
    </row>
    <row r="16" spans="3:5" ht="15">
      <c r="C16" s="10" t="s">
        <v>34</v>
      </c>
      <c r="D16" s="63"/>
      <c r="E16" s="64"/>
    </row>
    <row r="17" spans="4:5" ht="10.5" customHeight="1">
      <c r="D17" s="4"/>
      <c r="E17" s="11"/>
    </row>
    <row r="18" spans="2:5" ht="15">
      <c r="B18" s="6" t="s">
        <v>1</v>
      </c>
      <c r="C18" s="60" t="s">
        <v>28</v>
      </c>
      <c r="D18" s="59"/>
      <c r="E18" s="12"/>
    </row>
    <row r="19" spans="4:5" ht="8.25" customHeight="1">
      <c r="D19" s="1"/>
      <c r="E19" s="12"/>
    </row>
    <row r="20" spans="2:5" ht="21" customHeight="1">
      <c r="B20" s="4"/>
      <c r="C20" s="65" t="s">
        <v>0</v>
      </c>
      <c r="D20" s="65"/>
      <c r="E20" s="65"/>
    </row>
    <row r="21" spans="3:5" ht="15">
      <c r="C21" s="66">
        <f>'arkusz cenowy'!B3</f>
        <v>0</v>
      </c>
      <c r="D21" s="66"/>
      <c r="E21" s="66"/>
    </row>
    <row r="22" spans="4:5" ht="15">
      <c r="D22" s="24"/>
      <c r="E22" s="13"/>
    </row>
    <row r="23" spans="3:5" ht="81" customHeight="1">
      <c r="C23" s="51" t="s">
        <v>49</v>
      </c>
      <c r="D23" s="62"/>
      <c r="E23" s="62"/>
    </row>
    <row r="24" spans="2:5" ht="21" customHeight="1">
      <c r="B24" s="6" t="s">
        <v>2</v>
      </c>
      <c r="C24" s="59" t="s">
        <v>24</v>
      </c>
      <c r="D24" s="60"/>
      <c r="E24" s="61"/>
    </row>
    <row r="25" spans="2:5" ht="36" customHeight="1">
      <c r="B25" s="6" t="s">
        <v>3</v>
      </c>
      <c r="C25" s="67" t="s">
        <v>50</v>
      </c>
      <c r="D25" s="67"/>
      <c r="E25" s="67"/>
    </row>
    <row r="26" spans="2:5" s="14" customFormat="1" ht="47.25" customHeight="1">
      <c r="B26" s="14" t="s">
        <v>4</v>
      </c>
      <c r="C26" s="68" t="s">
        <v>68</v>
      </c>
      <c r="D26" s="68"/>
      <c r="E26" s="68"/>
    </row>
    <row r="27" spans="2:5" ht="33" customHeight="1">
      <c r="B27" s="14" t="s">
        <v>18</v>
      </c>
      <c r="C27" s="51" t="s">
        <v>16</v>
      </c>
      <c r="D27" s="52"/>
      <c r="E27" s="52"/>
    </row>
    <row r="28" spans="2:5" ht="18" customHeight="1">
      <c r="B28" s="14" t="s">
        <v>23</v>
      </c>
      <c r="C28" s="57" t="s">
        <v>19</v>
      </c>
      <c r="D28" s="58"/>
      <c r="E28" s="58"/>
    </row>
    <row r="29" spans="2:5" ht="35.25" customHeight="1">
      <c r="B29" s="14" t="s">
        <v>5</v>
      </c>
      <c r="C29" s="51" t="s">
        <v>20</v>
      </c>
      <c r="D29" s="52"/>
      <c r="E29" s="52"/>
    </row>
    <row r="30" spans="2:5" ht="33.75" customHeight="1">
      <c r="B30" s="14" t="s">
        <v>6</v>
      </c>
      <c r="C30" s="51" t="s">
        <v>40</v>
      </c>
      <c r="D30" s="51"/>
      <c r="E30" s="51"/>
    </row>
    <row r="31" spans="3:5" ht="33.75" customHeight="1">
      <c r="C31" s="51" t="s">
        <v>38</v>
      </c>
      <c r="D31" s="51"/>
      <c r="E31" s="51"/>
    </row>
    <row r="32" spans="3:5" ht="30" customHeight="1">
      <c r="C32" s="56" t="s">
        <v>39</v>
      </c>
      <c r="D32" s="56"/>
      <c r="E32" s="56"/>
    </row>
    <row r="33" spans="2:5" ht="21.75" customHeight="1">
      <c r="B33" s="25" t="s">
        <v>13</v>
      </c>
      <c r="C33" s="26" t="s">
        <v>7</v>
      </c>
      <c r="D33" s="1"/>
      <c r="E33" s="6"/>
    </row>
    <row r="34" spans="2:5" ht="18" customHeight="1">
      <c r="B34" s="16"/>
      <c r="C34" s="53" t="s">
        <v>14</v>
      </c>
      <c r="D34" s="54"/>
      <c r="E34" s="55"/>
    </row>
    <row r="35" spans="3:5" ht="18" customHeight="1">
      <c r="C35" s="53" t="s">
        <v>8</v>
      </c>
      <c r="D35" s="55"/>
      <c r="E35" s="10"/>
    </row>
    <row r="36" spans="3:5" ht="18" customHeight="1">
      <c r="C36" s="73"/>
      <c r="D36" s="74"/>
      <c r="E36" s="10"/>
    </row>
    <row r="37" spans="3:5" ht="18" customHeight="1">
      <c r="C37" s="73"/>
      <c r="D37" s="74"/>
      <c r="E37" s="10"/>
    </row>
    <row r="38" spans="3:5" ht="18" customHeight="1">
      <c r="C38" s="73"/>
      <c r="D38" s="74"/>
      <c r="E38" s="10"/>
    </row>
    <row r="39" spans="3:5" ht="18" customHeight="1">
      <c r="C39" s="18" t="s">
        <v>10</v>
      </c>
      <c r="D39" s="18"/>
      <c r="E39" s="5"/>
    </row>
    <row r="40" spans="3:5" ht="18" customHeight="1">
      <c r="C40" s="53" t="s">
        <v>15</v>
      </c>
      <c r="D40" s="54"/>
      <c r="E40" s="55"/>
    </row>
    <row r="41" spans="3:5" ht="18" customHeight="1">
      <c r="C41" s="19" t="s">
        <v>8</v>
      </c>
      <c r="D41" s="17" t="s">
        <v>9</v>
      </c>
      <c r="E41" s="20" t="s">
        <v>11</v>
      </c>
    </row>
    <row r="42" spans="3:5" ht="18" customHeight="1">
      <c r="C42" s="21"/>
      <c r="D42" s="17"/>
      <c r="E42" s="22"/>
    </row>
    <row r="43" spans="3:5" ht="18" customHeight="1">
      <c r="C43" s="21"/>
      <c r="D43" s="17"/>
      <c r="E43" s="22"/>
    </row>
    <row r="44" spans="3:5" ht="18" customHeight="1">
      <c r="C44" s="18"/>
      <c r="D44" s="18"/>
      <c r="E44" s="5"/>
    </row>
    <row r="45" spans="3:5" ht="18" customHeight="1">
      <c r="C45" s="53" t="s">
        <v>17</v>
      </c>
      <c r="D45" s="54"/>
      <c r="E45" s="55"/>
    </row>
    <row r="46" spans="3:5" ht="18" customHeight="1">
      <c r="C46" s="53" t="s">
        <v>12</v>
      </c>
      <c r="D46" s="55"/>
      <c r="E46" s="10"/>
    </row>
    <row r="47" spans="3:5" ht="18" customHeight="1">
      <c r="C47" s="70"/>
      <c r="D47" s="70"/>
      <c r="E47" s="10"/>
    </row>
    <row r="48" spans="3:5" ht="34.5" customHeight="1">
      <c r="C48" s="9"/>
      <c r="D48" s="15"/>
      <c r="E48" s="15"/>
    </row>
  </sheetData>
  <sheetProtection/>
  <mergeCells count="32">
    <mergeCell ref="C47:D47"/>
    <mergeCell ref="C36:D36"/>
    <mergeCell ref="C37:D37"/>
    <mergeCell ref="C38:D38"/>
    <mergeCell ref="C40:E40"/>
    <mergeCell ref="C46:D46"/>
    <mergeCell ref="C45:E4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24:E24"/>
    <mergeCell ref="C26:E26"/>
    <mergeCell ref="C23:E23"/>
    <mergeCell ref="D16:E16"/>
    <mergeCell ref="D15:E15"/>
    <mergeCell ref="C20:E20"/>
    <mergeCell ref="C21:E21"/>
    <mergeCell ref="C25:E25"/>
    <mergeCell ref="C27:E27"/>
    <mergeCell ref="C34:E34"/>
    <mergeCell ref="C32:E32"/>
    <mergeCell ref="C35:D35"/>
    <mergeCell ref="C29:E29"/>
    <mergeCell ref="C28:E28"/>
    <mergeCell ref="C31:E31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9"/>
  <sheetViews>
    <sheetView showGridLines="0" view="pageBreakPreview" zoomScale="110" zoomScaleNormal="40" zoomScaleSheetLayoutView="110" zoomScalePageLayoutView="85" workbookViewId="0" topLeftCell="A1">
      <selection activeCell="B12" sqref="B12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13.25390625" style="12" customWidth="1"/>
    <col min="4" max="4" width="7.25390625" style="1" customWidth="1"/>
    <col min="5" max="5" width="22.25390625" style="1" customWidth="1"/>
    <col min="6" max="6" width="19.125" style="1" customWidth="1"/>
    <col min="7" max="7" width="17.37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DFP.271.143.2020.AM</v>
      </c>
      <c r="H1" s="23" t="s">
        <v>37</v>
      </c>
      <c r="I1" s="23"/>
      <c r="L1" s="23"/>
      <c r="Q1" s="2"/>
      <c r="R1" s="2"/>
    </row>
    <row r="2" spans="1:7" ht="4.5" customHeight="1">
      <c r="A2" s="6"/>
      <c r="E2" s="59"/>
      <c r="F2" s="59"/>
      <c r="G2" s="59"/>
    </row>
    <row r="3" spans="1:12" ht="15">
      <c r="A3" s="6"/>
      <c r="B3" s="29">
        <f>H7+H8+H9+H10</f>
        <v>0</v>
      </c>
      <c r="H3" s="23" t="s">
        <v>41</v>
      </c>
      <c r="I3" s="23"/>
      <c r="L3" s="23"/>
    </row>
    <row r="4" spans="1:15" ht="6" customHeight="1">
      <c r="A4" s="4"/>
      <c r="C4" s="8"/>
      <c r="D4" s="6"/>
      <c r="E4" s="6"/>
      <c r="F4" s="6"/>
      <c r="G4" s="6"/>
      <c r="H4" s="6"/>
      <c r="I4" s="6"/>
      <c r="J4" s="6"/>
      <c r="O4" s="1"/>
    </row>
    <row r="5" spans="1:15" ht="15">
      <c r="A5" s="30"/>
      <c r="B5" s="31" t="s">
        <v>42</v>
      </c>
      <c r="C5" s="11"/>
      <c r="D5" s="6"/>
      <c r="E5" s="6" t="s">
        <v>44</v>
      </c>
      <c r="F5" s="4"/>
      <c r="G5" s="4"/>
      <c r="H5" s="13"/>
      <c r="K5" s="3"/>
      <c r="O5" s="1"/>
    </row>
    <row r="6" spans="1:15" ht="45">
      <c r="A6" s="32" t="s">
        <v>65</v>
      </c>
      <c r="B6" s="32" t="s">
        <v>45</v>
      </c>
      <c r="C6" s="33" t="s">
        <v>57</v>
      </c>
      <c r="D6" s="33" t="s">
        <v>46</v>
      </c>
      <c r="E6" s="48" t="s">
        <v>43</v>
      </c>
      <c r="F6" s="48" t="s">
        <v>47</v>
      </c>
      <c r="G6" s="34" t="s">
        <v>59</v>
      </c>
      <c r="H6" s="34" t="s">
        <v>48</v>
      </c>
      <c r="I6" s="35"/>
      <c r="J6" s="35"/>
      <c r="O6" s="1"/>
    </row>
    <row r="7" spans="1:15" ht="39.75" customHeight="1">
      <c r="A7" s="32">
        <v>1</v>
      </c>
      <c r="B7" s="40" t="s">
        <v>51</v>
      </c>
      <c r="C7" s="41">
        <v>6</v>
      </c>
      <c r="D7" s="42" t="s">
        <v>55</v>
      </c>
      <c r="E7" s="36"/>
      <c r="F7" s="36"/>
      <c r="G7" s="37"/>
      <c r="H7" s="37">
        <f>ROUND(ROUND(G7,2)*C7,2)</f>
        <v>0</v>
      </c>
      <c r="I7" s="35"/>
      <c r="J7" s="35"/>
      <c r="O7" s="1"/>
    </row>
    <row r="8" spans="1:15" ht="63.75" customHeight="1">
      <c r="A8" s="32">
        <v>2</v>
      </c>
      <c r="B8" s="43" t="s">
        <v>52</v>
      </c>
      <c r="C8" s="41">
        <v>6</v>
      </c>
      <c r="D8" s="42" t="s">
        <v>56</v>
      </c>
      <c r="E8" s="36" t="s">
        <v>58</v>
      </c>
      <c r="F8" s="36"/>
      <c r="G8" s="37"/>
      <c r="H8" s="37">
        <f>ROUND(ROUND(G8,2)*C8,2)</f>
        <v>0</v>
      </c>
      <c r="I8" s="38"/>
      <c r="J8" s="38"/>
      <c r="O8" s="1"/>
    </row>
    <row r="9" spans="1:15" ht="31.5" customHeight="1">
      <c r="A9" s="32">
        <v>3</v>
      </c>
      <c r="B9" s="44" t="s">
        <v>53</v>
      </c>
      <c r="C9" s="41">
        <v>6</v>
      </c>
      <c r="D9" s="42" t="s">
        <v>56</v>
      </c>
      <c r="E9" s="36" t="s">
        <v>58</v>
      </c>
      <c r="F9" s="36"/>
      <c r="G9" s="37"/>
      <c r="H9" s="37">
        <f>ROUND(ROUND(G9,2)*C9,2)</f>
        <v>0</v>
      </c>
      <c r="I9" s="38"/>
      <c r="J9" s="38"/>
      <c r="O9" s="1"/>
    </row>
    <row r="10" spans="1:15" ht="35.25" customHeight="1">
      <c r="A10" s="32">
        <v>4</v>
      </c>
      <c r="B10" s="44" t="s">
        <v>54</v>
      </c>
      <c r="C10" s="41">
        <v>6</v>
      </c>
      <c r="D10" s="45" t="s">
        <v>56</v>
      </c>
      <c r="E10" s="36" t="s">
        <v>58</v>
      </c>
      <c r="F10" s="36"/>
      <c r="G10" s="37"/>
      <c r="H10" s="37">
        <f>ROUND(ROUND(G10,2)*C10,2)</f>
        <v>0</v>
      </c>
      <c r="I10" s="38"/>
      <c r="J10" s="38"/>
      <c r="O10" s="1"/>
    </row>
    <row r="11" ht="19.5" customHeight="1">
      <c r="D11" s="39"/>
    </row>
    <row r="12" spans="4:8" ht="14.25" customHeight="1">
      <c r="D12" s="76" t="s">
        <v>64</v>
      </c>
      <c r="E12" s="76"/>
      <c r="F12" s="76"/>
      <c r="G12" s="49"/>
      <c r="H12" s="49"/>
    </row>
    <row r="13" spans="4:8" ht="16.5" customHeight="1">
      <c r="D13" s="47" t="s">
        <v>60</v>
      </c>
      <c r="E13" s="28" t="s">
        <v>61</v>
      </c>
      <c r="F13" s="28" t="s">
        <v>62</v>
      </c>
      <c r="G13" s="75"/>
      <c r="H13" s="75"/>
    </row>
    <row r="14" spans="4:8" ht="15">
      <c r="D14" s="46">
        <v>1</v>
      </c>
      <c r="E14" s="10" t="s">
        <v>63</v>
      </c>
      <c r="F14" s="50">
        <v>44239</v>
      </c>
      <c r="G14" s="60"/>
      <c r="H14" s="60"/>
    </row>
    <row r="15" spans="4:8" ht="15">
      <c r="D15" s="10">
        <v>2</v>
      </c>
      <c r="E15" s="10" t="s">
        <v>63</v>
      </c>
      <c r="F15" s="50">
        <v>44302</v>
      </c>
      <c r="G15" s="60"/>
      <c r="H15" s="60"/>
    </row>
    <row r="16" spans="4:8" ht="15">
      <c r="D16" s="10">
        <v>3</v>
      </c>
      <c r="E16" s="10" t="s">
        <v>63</v>
      </c>
      <c r="F16" s="50">
        <v>44358</v>
      </c>
      <c r="G16" s="60"/>
      <c r="H16" s="60"/>
    </row>
    <row r="17" spans="4:8" ht="15">
      <c r="D17" s="10">
        <v>4</v>
      </c>
      <c r="E17" s="10" t="s">
        <v>63</v>
      </c>
      <c r="F17" s="50">
        <v>44421</v>
      </c>
      <c r="G17" s="60"/>
      <c r="H17" s="60"/>
    </row>
    <row r="18" spans="4:8" ht="15">
      <c r="D18" s="10">
        <v>5</v>
      </c>
      <c r="E18" s="10" t="s">
        <v>63</v>
      </c>
      <c r="F18" s="50">
        <v>44484</v>
      </c>
      <c r="G18" s="60"/>
      <c r="H18" s="60"/>
    </row>
    <row r="19" spans="4:8" ht="15">
      <c r="D19" s="10">
        <v>6</v>
      </c>
      <c r="E19" s="10" t="s">
        <v>63</v>
      </c>
      <c r="F19" s="50">
        <v>44540</v>
      </c>
      <c r="G19" s="60"/>
      <c r="H19" s="60"/>
    </row>
  </sheetData>
  <sheetProtection/>
  <mergeCells count="9">
    <mergeCell ref="G18:H18"/>
    <mergeCell ref="G19:H19"/>
    <mergeCell ref="E2:G2"/>
    <mergeCell ref="G13:H13"/>
    <mergeCell ref="G14:H14"/>
    <mergeCell ref="G15:H15"/>
    <mergeCell ref="G16:H16"/>
    <mergeCell ref="G17:H17"/>
    <mergeCell ref="D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2020-10-09T09:30:37Z</dcterms:modified>
  <cp:category/>
  <cp:version/>
  <cp:contentType/>
  <cp:contentStatus/>
</cp:coreProperties>
</file>