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8550" activeTab="0"/>
  </bookViews>
  <sheets>
    <sheet name="ZAŁĄCZNIK NR    DO    " sheetId="1" r:id="rId1"/>
  </sheets>
  <definedNames>
    <definedName name="_xlnm.Print_Area" localSheetId="0">'ZAŁĄCZNIK NR    DO    '!$A$1:$K$34</definedName>
  </definedNames>
  <calcPr fullCalcOnLoad="1"/>
</workbook>
</file>

<file path=xl/sharedStrings.xml><?xml version="1.0" encoding="utf-8"?>
<sst xmlns="http://schemas.openxmlformats.org/spreadsheetml/2006/main" count="108" uniqueCount="60">
  <si>
    <t>Lp.</t>
  </si>
  <si>
    <t>Nazwa</t>
  </si>
  <si>
    <t>Adres</t>
  </si>
  <si>
    <t>Punkt wjazdowo - wyjazdowy oraz wykonywanie obowiązków portiera 
w budynku przy ul. Kopernika 36</t>
  </si>
  <si>
    <t>wjazd na teren Kopernika 36 i 38
wyjazd z terenu Kopernika 36 i 38</t>
  </si>
  <si>
    <t>Punkt wjazdowo - wyjazdowy</t>
  </si>
  <si>
    <t>wjazd na teren Szpitala 
od ul. Kopernika w ul. Śniadeckich
wyjazd terenu Szpitala
z ul. Śniadeckich w kierunku ul. Kopernika</t>
  </si>
  <si>
    <t>wjazd na teren Szpitala 
od ul. Grzegórzeckiej w ul. Śniadeckich
wyjazd z terenu Szpitala
z ul. Śniadeckich w kierunku ul. Grzegórzeckiej</t>
  </si>
  <si>
    <t xml:space="preserve">Budynek Oddziału Klinicznego Psychiatrii Dorosłych, Dzieci 
i Młodzieży </t>
  </si>
  <si>
    <t>ul. Kopernika 21 A</t>
  </si>
  <si>
    <t>Budynek Zespołu Ginekologicznych Oddziałów Klinicznych</t>
  </si>
  <si>
    <t>ul. Kopernika 23</t>
  </si>
  <si>
    <t>Budynek Oddziału Klinicznego Okulistyki i Onkologii Okulistycznej</t>
  </si>
  <si>
    <t>ul. Kopernika 38</t>
  </si>
  <si>
    <t>Budynek Oddziału Klinicznego Chorób Wewnętrznych i Geriatrii</t>
  </si>
  <si>
    <t>ul. Śniadeckich 10</t>
  </si>
  <si>
    <t>Budynek Zespołu Oddziałów Klinicznych</t>
  </si>
  <si>
    <t xml:space="preserve">Obsługa systemu monitoringu </t>
  </si>
  <si>
    <t>ul. Śniadeckich 8</t>
  </si>
  <si>
    <t>Prewencyjne przejazdy oznakowanego patrolu oraz przyjazdy na wezwanie</t>
  </si>
  <si>
    <t>Teren Szpitala</t>
  </si>
  <si>
    <t>Godziny dozorowania</t>
  </si>
  <si>
    <t>Ilość pracowników</t>
  </si>
  <si>
    <t>poniedziałek, wtorek, środa, czwartek, piątek</t>
  </si>
  <si>
    <t>sobota, 
niedziela,
dni ustawowo wolne od pracy</t>
  </si>
  <si>
    <t>06:00 - 22:00</t>
  </si>
  <si>
    <t>brak dozoru</t>
  </si>
  <si>
    <t>18:30 - 06:30</t>
  </si>
  <si>
    <t>07:00 - 19:00</t>
  </si>
  <si>
    <t>dozór 
całodobowy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</si>
  <si>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</si>
  <si>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</si>
  <si>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</si>
  <si>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</si>
  <si>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</si>
  <si>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</si>
  <si>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</si>
  <si>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</si>
  <si>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</si>
  <si>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ul. Botaniczna 3</t>
  </si>
  <si>
    <t xml:space="preserve">Budynek </t>
  </si>
  <si>
    <t>ul. Kopernika 50</t>
  </si>
  <si>
    <t>ul. Kopernika 40</t>
  </si>
  <si>
    <t>ul. Kopernika 21</t>
  </si>
  <si>
    <t>ul. Śniadeckich 2</t>
  </si>
  <si>
    <t>ul. Śniadeckich 5</t>
  </si>
  <si>
    <t>ul. Grzegórzecka 18</t>
  </si>
  <si>
    <t>ul. Kopernika 17</t>
  </si>
  <si>
    <t>ul. Kopernika 15</t>
  </si>
  <si>
    <t>ul. Kopernika 15C</t>
  </si>
  <si>
    <t>ul. Skawińska 8</t>
  </si>
  <si>
    <t>Szacowana łączna liczba godzin 
w okresie od 02.02.2020 r. 
do 31.03.2020 r.</t>
  </si>
  <si>
    <t>Oferowana stawka roboczogodziny brutto 
w zł</t>
  </si>
  <si>
    <t>Oferowana 
cena usługi brutto
w zł
kol. G x kol. H</t>
  </si>
  <si>
    <t>RAZEM</t>
  </si>
  <si>
    <t>ul. Kopernika 15B</t>
  </si>
  <si>
    <t>Załącznik nr 1a do specyfikacji
Załącznik nr … do umowy</t>
  </si>
  <si>
    <t>Wykonywanie kompleksowej usługi polegającej na ochronie, dozorowaniu i monitorowaniu obiektów, punktów wjazdowo – wyjazdowych i terenów zewnętrznych Szpitala Uniwersyteckiego w Krakowie przy ul. Kopernika</t>
  </si>
  <si>
    <t xml:space="preserve">DFP.271.1.2020.AB </t>
  </si>
  <si>
    <t>ARKUSZ CENOWY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</si>
</sst>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\-#,##0.00\ 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vertAlign val="subscript"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24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24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ck"/>
      <top style="thick"/>
      <bottom style="thick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6" fillId="0" borderId="0" xfId="52" applyFont="1" applyAlignment="1">
      <alignment horizontal="left" vertical="center" wrapText="1"/>
      <protection/>
    </xf>
    <xf numFmtId="0" fontId="6" fillId="0" borderId="0" xfId="52" applyFont="1" applyAlignment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52" applyFont="1" applyAlignment="1">
      <alignment horizontal="center" vertical="center" wrapText="1"/>
      <protection/>
    </xf>
    <xf numFmtId="1" fontId="52" fillId="33" borderId="11" xfId="0" applyNumberFormat="1" applyFont="1" applyFill="1" applyBorder="1" applyAlignment="1" applyProtection="1">
      <alignment horizontal="center" vertical="center"/>
      <protection/>
    </xf>
    <xf numFmtId="2" fontId="52" fillId="0" borderId="10" xfId="0" applyNumberFormat="1" applyFont="1" applyFill="1" applyBorder="1" applyAlignment="1" applyProtection="1">
      <alignment horizontal="left" vertical="center" wrapText="1"/>
      <protection/>
    </xf>
    <xf numFmtId="2" fontId="52" fillId="33" borderId="10" xfId="0" applyNumberFormat="1" applyFont="1" applyFill="1" applyBorder="1" applyAlignment="1" applyProtection="1">
      <alignment horizontal="left" vertical="center" wrapText="1"/>
      <protection/>
    </xf>
    <xf numFmtId="2" fontId="52" fillId="33" borderId="10" xfId="0" applyNumberFormat="1" applyFont="1" applyFill="1" applyBorder="1" applyAlignment="1" applyProtection="1">
      <alignment horizontal="center" vertical="center"/>
      <protection/>
    </xf>
    <xf numFmtId="3" fontId="52" fillId="33" borderId="10" xfId="0" applyNumberFormat="1" applyFont="1" applyFill="1" applyBorder="1" applyAlignment="1" applyProtection="1">
      <alignment horizontal="center" vertical="center"/>
      <protection/>
    </xf>
    <xf numFmtId="3" fontId="53" fillId="0" borderId="10" xfId="0" applyNumberFormat="1" applyFont="1" applyFill="1" applyBorder="1" applyAlignment="1" applyProtection="1">
      <alignment horizontal="center" vertical="center"/>
      <protection/>
    </xf>
    <xf numFmtId="4" fontId="54" fillId="0" borderId="10" xfId="52" applyNumberFormat="1" applyFont="1" applyBorder="1" applyAlignment="1">
      <alignment horizontal="center" vertical="center" wrapText="1"/>
      <protection/>
    </xf>
    <xf numFmtId="2" fontId="52" fillId="33" borderId="10" xfId="0" applyNumberFormat="1" applyFont="1" applyFill="1" applyBorder="1" applyAlignment="1" applyProtection="1">
      <alignment horizontal="center" vertical="center" wrapText="1"/>
      <protection/>
    </xf>
    <xf numFmtId="2" fontId="52" fillId="0" borderId="10" xfId="0" applyNumberFormat="1" applyFont="1" applyFill="1" applyBorder="1" applyAlignment="1" applyProtection="1">
      <alignment vertical="center" wrapText="1"/>
      <protection/>
    </xf>
    <xf numFmtId="1" fontId="52" fillId="0" borderId="13" xfId="0" applyNumberFormat="1" applyFont="1" applyFill="1" applyBorder="1" applyAlignment="1" applyProtection="1">
      <alignment horizontal="center" vertical="center"/>
      <protection/>
    </xf>
    <xf numFmtId="2" fontId="52" fillId="0" borderId="14" xfId="0" applyNumberFormat="1" applyFont="1" applyFill="1" applyBorder="1" applyAlignment="1" applyProtection="1">
      <alignment vertical="center" wrapText="1"/>
      <protection/>
    </xf>
    <xf numFmtId="2" fontId="52" fillId="33" borderId="14" xfId="0" applyNumberFormat="1" applyFont="1" applyFill="1" applyBorder="1" applyAlignment="1" applyProtection="1">
      <alignment horizontal="left" vertical="center" wrapText="1"/>
      <protection/>
    </xf>
    <xf numFmtId="2" fontId="52" fillId="33" borderId="14" xfId="0" applyNumberFormat="1" applyFont="1" applyFill="1" applyBorder="1" applyAlignment="1" applyProtection="1">
      <alignment horizontal="center" vertical="center" wrapText="1"/>
      <protection/>
    </xf>
    <xf numFmtId="3" fontId="52" fillId="33" borderId="14" xfId="0" applyNumberFormat="1" applyFont="1" applyFill="1" applyBorder="1" applyAlignment="1" applyProtection="1">
      <alignment horizontal="center" vertical="center"/>
      <protection/>
    </xf>
    <xf numFmtId="3" fontId="53" fillId="0" borderId="14" xfId="0" applyNumberFormat="1" applyFont="1" applyFill="1" applyBorder="1" applyAlignment="1" applyProtection="1">
      <alignment horizontal="center" vertical="center"/>
      <protection/>
    </xf>
    <xf numFmtId="4" fontId="54" fillId="0" borderId="14" xfId="52" applyNumberFormat="1" applyFont="1" applyBorder="1" applyAlignment="1">
      <alignment horizontal="center" vertical="center" wrapText="1"/>
      <protection/>
    </xf>
    <xf numFmtId="3" fontId="51" fillId="0" borderId="0" xfId="52" applyNumberFormat="1" applyFont="1" applyAlignment="1">
      <alignment horizontal="center" vertical="center" wrapText="1"/>
      <protection/>
    </xf>
    <xf numFmtId="4" fontId="55" fillId="0" borderId="15" xfId="52" applyNumberFormat="1" applyFont="1" applyBorder="1" applyAlignment="1">
      <alignment horizontal="center" vertical="center" wrapText="1"/>
      <protection/>
    </xf>
    <xf numFmtId="0" fontId="8" fillId="0" borderId="0" xfId="52" applyFont="1" applyAlignment="1">
      <alignment horizontal="center" vertical="center"/>
      <protection/>
    </xf>
    <xf numFmtId="0" fontId="53" fillId="0" borderId="0" xfId="52" applyFont="1" applyAlignment="1">
      <alignment horizontal="center" vertical="center" wrapText="1"/>
      <protection/>
    </xf>
    <xf numFmtId="0" fontId="9" fillId="0" borderId="0" xfId="52" applyFont="1" applyAlignment="1">
      <alignment horizontal="center" vertical="center" wrapText="1"/>
      <protection/>
    </xf>
    <xf numFmtId="44" fontId="56" fillId="0" borderId="12" xfId="52" applyNumberFormat="1" applyFont="1" applyBorder="1" applyAlignment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52" applyFont="1" applyAlignment="1">
      <alignment horizontal="right" vertical="center" wrapText="1"/>
      <protection/>
    </xf>
    <xf numFmtId="0" fontId="10" fillId="0" borderId="0" xfId="52" applyFont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52" applyFont="1" applyFill="1" applyBorder="1" applyAlignment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łącznik nr 1- arkusz cenow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P41"/>
  <sheetViews>
    <sheetView tabSelected="1" zoomScale="50" zoomScaleNormal="50" zoomScaleSheetLayoutView="90" workbookViewId="0" topLeftCell="A1">
      <selection activeCell="H2" sqref="H2:J2"/>
    </sheetView>
  </sheetViews>
  <sheetFormatPr defaultColWidth="9.140625" defaultRowHeight="12.75"/>
  <cols>
    <col min="1" max="1" width="5.00390625" style="1" customWidth="1"/>
    <col min="2" max="2" width="7.140625" style="1" customWidth="1"/>
    <col min="3" max="3" width="89.57421875" style="1" customWidth="1"/>
    <col min="4" max="4" width="55.57421875" style="1" customWidth="1"/>
    <col min="5" max="5" width="30.7109375" style="1" customWidth="1"/>
    <col min="6" max="6" width="36.00390625" style="1" customWidth="1"/>
    <col min="7" max="7" width="20.421875" style="1" customWidth="1"/>
    <col min="8" max="8" width="43.28125" style="1" customWidth="1"/>
    <col min="9" max="9" width="27.421875" style="1" customWidth="1"/>
    <col min="10" max="10" width="29.140625" style="1" customWidth="1"/>
    <col min="11" max="14" width="9.140625" style="1" customWidth="1"/>
    <col min="15" max="15" width="31.8515625" style="1" customWidth="1"/>
    <col min="16" max="16384" width="9.140625" style="1" customWidth="1"/>
  </cols>
  <sheetData>
    <row r="1" spans="2:10" ht="15.75">
      <c r="B1" s="30"/>
      <c r="C1" s="30"/>
      <c r="D1" s="30"/>
      <c r="E1" s="30"/>
      <c r="F1" s="30"/>
      <c r="G1" s="30"/>
      <c r="H1" s="30"/>
      <c r="I1" s="30"/>
      <c r="J1" s="30"/>
    </row>
    <row r="2" spans="2:10" ht="39.75" customHeight="1">
      <c r="B2" s="37" t="s">
        <v>58</v>
      </c>
      <c r="C2" s="37"/>
      <c r="D2" s="37"/>
      <c r="E2" s="37"/>
      <c r="F2" s="37"/>
      <c r="G2" s="30"/>
      <c r="H2" s="36" t="s">
        <v>56</v>
      </c>
      <c r="I2" s="36"/>
      <c r="J2" s="36"/>
    </row>
    <row r="3" spans="2:10" ht="30.75" customHeight="1">
      <c r="B3" s="37" t="s">
        <v>59</v>
      </c>
      <c r="C3" s="37"/>
      <c r="D3" s="37"/>
      <c r="E3" s="37"/>
      <c r="F3" s="37"/>
      <c r="G3" s="30"/>
      <c r="H3" s="30"/>
      <c r="I3" s="30"/>
      <c r="J3" s="30"/>
    </row>
    <row r="4" spans="2:10" ht="68.25" customHeight="1">
      <c r="B4" s="37" t="s">
        <v>57</v>
      </c>
      <c r="C4" s="37"/>
      <c r="D4" s="37"/>
      <c r="E4" s="37"/>
      <c r="F4" s="37"/>
      <c r="G4" s="37"/>
      <c r="H4" s="37"/>
      <c r="I4" s="37"/>
      <c r="J4" s="37"/>
    </row>
    <row r="5" spans="1:16" ht="23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ht="23.25" customHeight="1" thickBot="1">
      <c r="F6" s="4"/>
    </row>
    <row r="7" spans="2:10" ht="15" customHeight="1">
      <c r="B7" s="45" t="s">
        <v>0</v>
      </c>
      <c r="C7" s="32" t="s">
        <v>1</v>
      </c>
      <c r="D7" s="32" t="s">
        <v>2</v>
      </c>
      <c r="E7" s="47" t="s">
        <v>21</v>
      </c>
      <c r="F7" s="48"/>
      <c r="G7" s="32" t="s">
        <v>22</v>
      </c>
      <c r="H7" s="32" t="s">
        <v>51</v>
      </c>
      <c r="I7" s="39" t="s">
        <v>52</v>
      </c>
      <c r="J7" s="42" t="s">
        <v>53</v>
      </c>
    </row>
    <row r="8" spans="2:10" ht="15" customHeight="1">
      <c r="B8" s="46"/>
      <c r="C8" s="33"/>
      <c r="D8" s="33"/>
      <c r="E8" s="49"/>
      <c r="F8" s="49"/>
      <c r="G8" s="33"/>
      <c r="H8" s="38"/>
      <c r="I8" s="40"/>
      <c r="J8" s="43"/>
    </row>
    <row r="9" spans="2:10" ht="45" customHeight="1">
      <c r="B9" s="46"/>
      <c r="C9" s="33"/>
      <c r="D9" s="33"/>
      <c r="E9" s="34" t="s">
        <v>23</v>
      </c>
      <c r="F9" s="34" t="s">
        <v>24</v>
      </c>
      <c r="G9" s="33"/>
      <c r="H9" s="38"/>
      <c r="I9" s="41"/>
      <c r="J9" s="44"/>
    </row>
    <row r="10" spans="2:10" ht="45" customHeight="1">
      <c r="B10" s="46"/>
      <c r="C10" s="33"/>
      <c r="D10" s="33"/>
      <c r="E10" s="35"/>
      <c r="F10" s="35"/>
      <c r="G10" s="33"/>
      <c r="H10" s="38"/>
      <c r="I10" s="41"/>
      <c r="J10" s="44"/>
    </row>
    <row r="11" spans="2:10" ht="15.75">
      <c r="B11" s="6" t="s">
        <v>30</v>
      </c>
      <c r="C11" s="5" t="s">
        <v>31</v>
      </c>
      <c r="D11" s="5" t="s">
        <v>32</v>
      </c>
      <c r="E11" s="7" t="s">
        <v>33</v>
      </c>
      <c r="F11" s="7" t="s">
        <v>34</v>
      </c>
      <c r="G11" s="5" t="s">
        <v>35</v>
      </c>
      <c r="H11" s="5" t="s">
        <v>36</v>
      </c>
      <c r="I11" s="7" t="s">
        <v>37</v>
      </c>
      <c r="J11" s="8" t="s">
        <v>38</v>
      </c>
    </row>
    <row r="12" spans="2:10" s="9" customFormat="1" ht="150" customHeight="1">
      <c r="B12" s="10">
        <v>1</v>
      </c>
      <c r="C12" s="11" t="s">
        <v>3</v>
      </c>
      <c r="D12" s="12" t="s">
        <v>4</v>
      </c>
      <c r="E12" s="13" t="s">
        <v>25</v>
      </c>
      <c r="F12" s="13" t="s">
        <v>26</v>
      </c>
      <c r="G12" s="14">
        <v>1</v>
      </c>
      <c r="H12" s="15">
        <v>672</v>
      </c>
      <c r="I12" s="16"/>
      <c r="J12" s="31">
        <f>ROUND(H12*ROUND(I12,2),2)</f>
        <v>0</v>
      </c>
    </row>
    <row r="13" spans="2:10" s="9" customFormat="1" ht="150" customHeight="1">
      <c r="B13" s="10">
        <v>2</v>
      </c>
      <c r="C13" s="11" t="s">
        <v>5</v>
      </c>
      <c r="D13" s="12" t="s">
        <v>6</v>
      </c>
      <c r="E13" s="13" t="s">
        <v>27</v>
      </c>
      <c r="F13" s="13" t="s">
        <v>27</v>
      </c>
      <c r="G13" s="14">
        <v>1</v>
      </c>
      <c r="H13" s="15">
        <v>708</v>
      </c>
      <c r="I13" s="16"/>
      <c r="J13" s="31">
        <f aca="true" t="shared" si="0" ref="J13:J32">ROUND(H13*ROUND(I13,2),2)</f>
        <v>0</v>
      </c>
    </row>
    <row r="14" spans="2:10" s="9" customFormat="1" ht="150" customHeight="1">
      <c r="B14" s="10">
        <v>3</v>
      </c>
      <c r="C14" s="11" t="s">
        <v>5</v>
      </c>
      <c r="D14" s="12" t="s">
        <v>7</v>
      </c>
      <c r="E14" s="13" t="s">
        <v>27</v>
      </c>
      <c r="F14" s="13" t="s">
        <v>27</v>
      </c>
      <c r="G14" s="14">
        <v>1</v>
      </c>
      <c r="H14" s="15">
        <v>708</v>
      </c>
      <c r="I14" s="16"/>
      <c r="J14" s="31">
        <f t="shared" si="0"/>
        <v>0</v>
      </c>
    </row>
    <row r="15" spans="2:10" s="9" customFormat="1" ht="99.75" customHeight="1">
      <c r="B15" s="10">
        <v>4</v>
      </c>
      <c r="C15" s="11" t="s">
        <v>8</v>
      </c>
      <c r="D15" s="12" t="s">
        <v>9</v>
      </c>
      <c r="E15" s="13" t="s">
        <v>28</v>
      </c>
      <c r="F15" s="13" t="s">
        <v>28</v>
      </c>
      <c r="G15" s="14">
        <v>1</v>
      </c>
      <c r="H15" s="15">
        <v>708</v>
      </c>
      <c r="I15" s="16"/>
      <c r="J15" s="31">
        <f t="shared" si="0"/>
        <v>0</v>
      </c>
    </row>
    <row r="16" spans="2:10" s="9" customFormat="1" ht="99.75" customHeight="1">
      <c r="B16" s="10">
        <v>5</v>
      </c>
      <c r="C16" s="11" t="s">
        <v>16</v>
      </c>
      <c r="D16" s="12" t="s">
        <v>50</v>
      </c>
      <c r="E16" s="17" t="s">
        <v>29</v>
      </c>
      <c r="F16" s="17" t="s">
        <v>29</v>
      </c>
      <c r="G16" s="14">
        <v>1</v>
      </c>
      <c r="H16" s="15">
        <v>1416</v>
      </c>
      <c r="I16" s="16"/>
      <c r="J16" s="31">
        <f t="shared" si="0"/>
        <v>0</v>
      </c>
    </row>
    <row r="17" spans="2:10" s="9" customFormat="1" ht="99.75" customHeight="1">
      <c r="B17" s="10">
        <v>6</v>
      </c>
      <c r="C17" s="11" t="s">
        <v>10</v>
      </c>
      <c r="D17" s="12" t="s">
        <v>11</v>
      </c>
      <c r="E17" s="17" t="s">
        <v>29</v>
      </c>
      <c r="F17" s="17" t="s">
        <v>29</v>
      </c>
      <c r="G17" s="14">
        <v>1</v>
      </c>
      <c r="H17" s="15">
        <v>1416</v>
      </c>
      <c r="I17" s="16"/>
      <c r="J17" s="31">
        <f t="shared" si="0"/>
        <v>0</v>
      </c>
    </row>
    <row r="18" spans="2:10" s="9" customFormat="1" ht="99.75" customHeight="1">
      <c r="B18" s="10">
        <v>7</v>
      </c>
      <c r="C18" s="11" t="s">
        <v>12</v>
      </c>
      <c r="D18" s="12" t="s">
        <v>13</v>
      </c>
      <c r="E18" s="17" t="s">
        <v>29</v>
      </c>
      <c r="F18" s="17" t="s">
        <v>29</v>
      </c>
      <c r="G18" s="14">
        <v>1</v>
      </c>
      <c r="H18" s="15">
        <v>1416</v>
      </c>
      <c r="I18" s="16"/>
      <c r="J18" s="31">
        <f t="shared" si="0"/>
        <v>0</v>
      </c>
    </row>
    <row r="19" spans="2:10" s="9" customFormat="1" ht="99.75" customHeight="1">
      <c r="B19" s="10">
        <v>8</v>
      </c>
      <c r="C19" s="11" t="s">
        <v>14</v>
      </c>
      <c r="D19" s="12" t="s">
        <v>15</v>
      </c>
      <c r="E19" s="17" t="s">
        <v>29</v>
      </c>
      <c r="F19" s="17" t="s">
        <v>29</v>
      </c>
      <c r="G19" s="14">
        <v>1</v>
      </c>
      <c r="H19" s="15">
        <v>1416</v>
      </c>
      <c r="I19" s="16"/>
      <c r="J19" s="31">
        <f t="shared" si="0"/>
        <v>0</v>
      </c>
    </row>
    <row r="20" spans="2:10" s="9" customFormat="1" ht="99.75" customHeight="1">
      <c r="B20" s="10">
        <v>9</v>
      </c>
      <c r="C20" s="18" t="s">
        <v>16</v>
      </c>
      <c r="D20" s="12" t="s">
        <v>39</v>
      </c>
      <c r="E20" s="17" t="s">
        <v>29</v>
      </c>
      <c r="F20" s="17" t="s">
        <v>29</v>
      </c>
      <c r="G20" s="14">
        <v>1</v>
      </c>
      <c r="H20" s="15">
        <v>1416</v>
      </c>
      <c r="I20" s="16"/>
      <c r="J20" s="31">
        <f t="shared" si="0"/>
        <v>0</v>
      </c>
    </row>
    <row r="21" spans="2:10" s="9" customFormat="1" ht="99.75" customHeight="1">
      <c r="B21" s="10">
        <v>10</v>
      </c>
      <c r="C21" s="18" t="s">
        <v>40</v>
      </c>
      <c r="D21" s="12" t="s">
        <v>41</v>
      </c>
      <c r="E21" s="17" t="s">
        <v>29</v>
      </c>
      <c r="F21" s="17" t="s">
        <v>29</v>
      </c>
      <c r="G21" s="14">
        <v>1</v>
      </c>
      <c r="H21" s="15">
        <v>1416</v>
      </c>
      <c r="I21" s="16"/>
      <c r="J21" s="31">
        <f t="shared" si="0"/>
        <v>0</v>
      </c>
    </row>
    <row r="22" spans="2:10" s="9" customFormat="1" ht="99.75" customHeight="1">
      <c r="B22" s="10">
        <v>11</v>
      </c>
      <c r="C22" s="18" t="s">
        <v>40</v>
      </c>
      <c r="D22" s="12" t="s">
        <v>42</v>
      </c>
      <c r="E22" s="17" t="s">
        <v>29</v>
      </c>
      <c r="F22" s="17" t="s">
        <v>29</v>
      </c>
      <c r="G22" s="14">
        <v>1</v>
      </c>
      <c r="H22" s="15">
        <v>1416</v>
      </c>
      <c r="I22" s="16"/>
      <c r="J22" s="31">
        <f t="shared" si="0"/>
        <v>0</v>
      </c>
    </row>
    <row r="23" spans="2:10" s="9" customFormat="1" ht="99.75" customHeight="1">
      <c r="B23" s="10">
        <v>12</v>
      </c>
      <c r="C23" s="18" t="s">
        <v>40</v>
      </c>
      <c r="D23" s="12" t="s">
        <v>43</v>
      </c>
      <c r="E23" s="17" t="s">
        <v>29</v>
      </c>
      <c r="F23" s="17" t="s">
        <v>29</v>
      </c>
      <c r="G23" s="14">
        <v>1</v>
      </c>
      <c r="H23" s="15">
        <v>1416</v>
      </c>
      <c r="I23" s="16"/>
      <c r="J23" s="31">
        <f t="shared" si="0"/>
        <v>0</v>
      </c>
    </row>
    <row r="24" spans="2:10" s="9" customFormat="1" ht="99.75" customHeight="1">
      <c r="B24" s="10">
        <v>13</v>
      </c>
      <c r="C24" s="18" t="s">
        <v>40</v>
      </c>
      <c r="D24" s="12" t="s">
        <v>44</v>
      </c>
      <c r="E24" s="17" t="s">
        <v>29</v>
      </c>
      <c r="F24" s="17" t="s">
        <v>29</v>
      </c>
      <c r="G24" s="14">
        <v>1</v>
      </c>
      <c r="H24" s="15">
        <v>1416</v>
      </c>
      <c r="I24" s="16"/>
      <c r="J24" s="31">
        <f t="shared" si="0"/>
        <v>0</v>
      </c>
    </row>
    <row r="25" spans="2:10" s="9" customFormat="1" ht="99.75" customHeight="1">
      <c r="B25" s="10">
        <v>14</v>
      </c>
      <c r="C25" s="18" t="s">
        <v>40</v>
      </c>
      <c r="D25" s="12" t="s">
        <v>45</v>
      </c>
      <c r="E25" s="17" t="s">
        <v>29</v>
      </c>
      <c r="F25" s="17" t="s">
        <v>29</v>
      </c>
      <c r="G25" s="14">
        <v>1</v>
      </c>
      <c r="H25" s="15">
        <v>1416</v>
      </c>
      <c r="I25" s="16"/>
      <c r="J25" s="31">
        <f t="shared" si="0"/>
        <v>0</v>
      </c>
    </row>
    <row r="26" spans="2:10" s="9" customFormat="1" ht="99.75" customHeight="1">
      <c r="B26" s="10">
        <v>15</v>
      </c>
      <c r="C26" s="18" t="s">
        <v>40</v>
      </c>
      <c r="D26" s="12" t="s">
        <v>46</v>
      </c>
      <c r="E26" s="17" t="s">
        <v>29</v>
      </c>
      <c r="F26" s="17" t="s">
        <v>29</v>
      </c>
      <c r="G26" s="14">
        <v>1</v>
      </c>
      <c r="H26" s="15">
        <v>1416</v>
      </c>
      <c r="I26" s="16"/>
      <c r="J26" s="31">
        <f t="shared" si="0"/>
        <v>0</v>
      </c>
    </row>
    <row r="27" spans="2:10" s="9" customFormat="1" ht="99.75" customHeight="1">
      <c r="B27" s="10">
        <v>16</v>
      </c>
      <c r="C27" s="18" t="s">
        <v>40</v>
      </c>
      <c r="D27" s="12" t="s">
        <v>47</v>
      </c>
      <c r="E27" s="17" t="s">
        <v>29</v>
      </c>
      <c r="F27" s="17" t="s">
        <v>29</v>
      </c>
      <c r="G27" s="14">
        <v>1</v>
      </c>
      <c r="H27" s="15">
        <v>1416</v>
      </c>
      <c r="I27" s="16"/>
      <c r="J27" s="31">
        <f t="shared" si="0"/>
        <v>0</v>
      </c>
    </row>
    <row r="28" spans="2:10" s="9" customFormat="1" ht="99.75" customHeight="1">
      <c r="B28" s="10">
        <v>17</v>
      </c>
      <c r="C28" s="18" t="s">
        <v>40</v>
      </c>
      <c r="D28" s="12" t="s">
        <v>55</v>
      </c>
      <c r="E28" s="17" t="s">
        <v>29</v>
      </c>
      <c r="F28" s="17" t="s">
        <v>29</v>
      </c>
      <c r="G28" s="14">
        <v>1</v>
      </c>
      <c r="H28" s="15">
        <v>1416</v>
      </c>
      <c r="I28" s="16"/>
      <c r="J28" s="31">
        <f t="shared" si="0"/>
        <v>0</v>
      </c>
    </row>
    <row r="29" spans="2:10" s="9" customFormat="1" ht="99.75" customHeight="1">
      <c r="B29" s="10">
        <v>18</v>
      </c>
      <c r="C29" s="18" t="s">
        <v>40</v>
      </c>
      <c r="D29" s="12" t="s">
        <v>48</v>
      </c>
      <c r="E29" s="17" t="s">
        <v>29</v>
      </c>
      <c r="F29" s="17" t="s">
        <v>29</v>
      </c>
      <c r="G29" s="14">
        <v>1</v>
      </c>
      <c r="H29" s="15">
        <v>1416</v>
      </c>
      <c r="I29" s="16"/>
      <c r="J29" s="31">
        <f t="shared" si="0"/>
        <v>0</v>
      </c>
    </row>
    <row r="30" spans="2:10" s="9" customFormat="1" ht="99.75" customHeight="1">
      <c r="B30" s="10">
        <v>19</v>
      </c>
      <c r="C30" s="18" t="s">
        <v>40</v>
      </c>
      <c r="D30" s="12" t="s">
        <v>49</v>
      </c>
      <c r="E30" s="17" t="s">
        <v>29</v>
      </c>
      <c r="F30" s="17" t="s">
        <v>29</v>
      </c>
      <c r="G30" s="14">
        <v>1</v>
      </c>
      <c r="H30" s="15">
        <v>1416</v>
      </c>
      <c r="I30" s="16"/>
      <c r="J30" s="31">
        <f t="shared" si="0"/>
        <v>0</v>
      </c>
    </row>
    <row r="31" spans="2:10" s="9" customFormat="1" ht="99.75" customHeight="1">
      <c r="B31" s="10">
        <v>20</v>
      </c>
      <c r="C31" s="18" t="s">
        <v>17</v>
      </c>
      <c r="D31" s="12" t="s">
        <v>18</v>
      </c>
      <c r="E31" s="17" t="s">
        <v>29</v>
      </c>
      <c r="F31" s="17" t="s">
        <v>29</v>
      </c>
      <c r="G31" s="14">
        <v>1</v>
      </c>
      <c r="H31" s="15">
        <v>1416</v>
      </c>
      <c r="I31" s="16"/>
      <c r="J31" s="31">
        <f t="shared" si="0"/>
        <v>0</v>
      </c>
    </row>
    <row r="32" spans="2:10" s="9" customFormat="1" ht="99.75" customHeight="1" thickBot="1">
      <c r="B32" s="19">
        <v>21</v>
      </c>
      <c r="C32" s="20" t="s">
        <v>19</v>
      </c>
      <c r="D32" s="21" t="s">
        <v>20</v>
      </c>
      <c r="E32" s="22" t="s">
        <v>29</v>
      </c>
      <c r="F32" s="22" t="s">
        <v>29</v>
      </c>
      <c r="G32" s="23">
        <v>2</v>
      </c>
      <c r="H32" s="24">
        <v>2832</v>
      </c>
      <c r="I32" s="25"/>
      <c r="J32" s="31">
        <f t="shared" si="0"/>
        <v>0</v>
      </c>
    </row>
    <row r="33" spans="8:10" s="9" customFormat="1" ht="55.5" customHeight="1" thickBot="1" thickTop="1">
      <c r="H33" s="26"/>
      <c r="I33" s="29" t="s">
        <v>54</v>
      </c>
      <c r="J33" s="27">
        <f>SUM(J12:J32)</f>
        <v>0</v>
      </c>
    </row>
    <row r="34" s="9" customFormat="1" ht="15.75" thickTop="1"/>
    <row r="35" s="9" customFormat="1" ht="15"/>
    <row r="40" ht="15">
      <c r="C40" s="3"/>
    </row>
    <row r="41" spans="3:10" ht="33" customHeight="1">
      <c r="C41" s="4"/>
      <c r="J41" s="28"/>
    </row>
    <row r="42" ht="27" customHeight="1"/>
  </sheetData>
  <sheetProtection/>
  <mergeCells count="14">
    <mergeCell ref="B7:B10"/>
    <mergeCell ref="B3:F3"/>
    <mergeCell ref="D7:D10"/>
    <mergeCell ref="E7:F8"/>
    <mergeCell ref="G7:G10"/>
    <mergeCell ref="E9:E10"/>
    <mergeCell ref="F9:F10"/>
    <mergeCell ref="C7:C10"/>
    <mergeCell ref="H2:J2"/>
    <mergeCell ref="B4:J4"/>
    <mergeCell ref="H7:H10"/>
    <mergeCell ref="I7:I10"/>
    <mergeCell ref="J7:J10"/>
    <mergeCell ref="B2:F2"/>
  </mergeCells>
  <printOptions horizontalCentered="1"/>
  <pageMargins left="0" right="0" top="0" bottom="0" header="0" footer="0"/>
  <pageSetup fitToHeight="1" fitToWidth="1" horizontalDpi="600" verticalDpi="600" orientation="portrait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mzielnik</dc:creator>
  <cp:keywords/>
  <dc:description/>
  <cp:lastModifiedBy>Anna Bęben</cp:lastModifiedBy>
  <cp:lastPrinted>2020-01-13T14:27:57Z</cp:lastPrinted>
  <dcterms:created xsi:type="dcterms:W3CDTF">2010-03-09T08:00:45Z</dcterms:created>
  <dcterms:modified xsi:type="dcterms:W3CDTF">2020-01-14T08:30:06Z</dcterms:modified>
  <cp:category/>
  <cp:version/>
  <cp:contentType/>
  <cp:contentStatus/>
</cp:coreProperties>
</file>