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96.2020.DB- Szwy\Publikacja\"/>
    </mc:Choice>
  </mc:AlternateContent>
  <bookViews>
    <workbookView xWindow="0" yWindow="0" windowWidth="28800" windowHeight="12330" tabRatio="888" activeTab="1"/>
  </bookViews>
  <sheets>
    <sheet name="Formularz oferty" sheetId="1" r:id="rId1"/>
    <sheet name="Arkusz cenowy" sheetId="2" r:id="rId2"/>
  </sheets>
  <definedNames>
    <definedName name="_xlnm.Print_Area" localSheetId="1">'Arkusz cenowy'!$A$1:$N$28</definedName>
    <definedName name="_xlnm.Print_Area" localSheetId="0">'Formularz oferty'!$A$1:$D$49</definedName>
  </definedNames>
  <calcPr calcId="162913"/>
</workbook>
</file>

<file path=xl/calcChain.xml><?xml version="1.0" encoding="utf-8"?>
<calcChain xmlns="http://schemas.openxmlformats.org/spreadsheetml/2006/main">
  <c r="N15" i="2" l="1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14" i="2" l="1"/>
  <c r="L7" i="2" l="1"/>
  <c r="C21" i="1" l="1"/>
</calcChain>
</file>

<file path=xl/sharedStrings.xml><?xml version="1.0" encoding="utf-8"?>
<sst xmlns="http://schemas.openxmlformats.org/spreadsheetml/2006/main" count="133" uniqueCount="103">
  <si>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</si>
  <si>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</si>
  <si>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</si>
  <si>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</si>
  <si>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</si>
  <si>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</si>
  <si>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</si>
  <si>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</si>
  <si>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</si>
  <si>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</si>
  <si>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</si>
  <si>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</si>
  <si>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</si>
  <si>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</si>
  <si>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</si>
  <si>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</si>
  <si>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</si>
  <si>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</si>
  <si>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</si>
  <si>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</si>
  <si>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</si>
  <si>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</si>
  <si>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</si>
  <si>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</si>
  <si>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</si>
  <si>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</si>
  <si>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</si>
  <si>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Cena jednostkowa brutto</t>
  </si>
  <si>
    <t>Załącznik nr 1 do specyfikacji</t>
  </si>
  <si>
    <t>Załącznik nr …… do umowy</t>
  </si>
  <si>
    <t>Załącznik nr 1a do specyfikacji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</si>
  <si>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</si>
  <si>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</si>
  <si>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</si>
  <si>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</si>
  <si>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</si>
  <si>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</si>
  <si>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</si>
  <si>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</si>
  <si>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</si>
  <si>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</si>
  <si>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  <charset val="238"/>
      </rPr>
      <t xml:space="preserve">
</t>
    </r>
  </si>
  <si>
    <t>10.</t>
  </si>
  <si>
    <t xml:space="preserve">Oświadczamy, że oferowane przez nas wyroby medyczne dopuszczone są do obrotu i używania na terenie Polski na zasadach określonych w ustawie o wyrobach medycznych. Jednocześnie oświadczamy, że na każdorazowe wezwanie Zamawiającego przedstawimy dokumenty dopuszczające do obrotu i używania na terenie Polski.  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</si>
  <si>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</si>
  <si>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12.</t>
  </si>
  <si>
    <t>DFP.271.96.2020.DB</t>
  </si>
  <si>
    <t>Dostawa  materiałów szewnych.</t>
  </si>
  <si>
    <t>Oferujemy wykonanie całego przedmiotu zamówienia za cenę:</t>
  </si>
  <si>
    <t xml:space="preserve">zgodnie z opisem przedmiotu zamówienia (załącznik nr 1a do specyfikacji) 
oraz postanowieniami wzoru umowy (załącznik nr 3 do specyfikacji).
</t>
  </si>
  <si>
    <t xml:space="preserve">Oświadczamy, że zamówienie będziemy wykonywać do czasu wyczerpania kwoty wynagrodzenia umownego, nie dłużej jednak niż przez 36 miesięcy od daty zawarcia umowy 
</t>
  </si>
  <si>
    <t>L.p.</t>
  </si>
  <si>
    <t>Grubość</t>
  </si>
  <si>
    <t>Kolor</t>
  </si>
  <si>
    <t>Długość igły (mm)</t>
  </si>
  <si>
    <t>Ilość igieł</t>
  </si>
  <si>
    <t>Przekrój</t>
  </si>
  <si>
    <t>Długość nitki (cm) tolerancja 10%</t>
  </si>
  <si>
    <t>Krzywizna</t>
  </si>
  <si>
    <t>Ilość szaszetek</t>
  </si>
  <si>
    <t>Kod produktu</t>
  </si>
  <si>
    <t>Nazwa produktu</t>
  </si>
  <si>
    <t>Nazwa producenta</t>
  </si>
  <si>
    <t>Wartość pozycji brutto</t>
  </si>
  <si>
    <t>2/0</t>
  </si>
  <si>
    <t>75 cm</t>
  </si>
  <si>
    <t>zielony</t>
  </si>
  <si>
    <t>25-26</t>
  </si>
  <si>
    <t>okragła</t>
  </si>
  <si>
    <t>180 cm</t>
  </si>
  <si>
    <t>podwiązka</t>
  </si>
  <si>
    <t>3/0</t>
  </si>
  <si>
    <t>4/0</t>
  </si>
  <si>
    <t>5/0</t>
  </si>
  <si>
    <t>6/0</t>
  </si>
  <si>
    <t>13x60 cm</t>
  </si>
  <si>
    <t>60 cm</t>
  </si>
  <si>
    <t>90 cm</t>
  </si>
  <si>
    <t>16-17</t>
  </si>
  <si>
    <t>okrągła</t>
  </si>
  <si>
    <t>45 cm</t>
  </si>
  <si>
    <t>biały</t>
  </si>
  <si>
    <t>8-9,5</t>
  </si>
  <si>
    <t>szpatuła</t>
  </si>
  <si>
    <t>30-31</t>
  </si>
  <si>
    <t>2x70  cm</t>
  </si>
  <si>
    <t>4x45 cm</t>
  </si>
  <si>
    <t>3x czarny, 1x biały</t>
  </si>
  <si>
    <t>16 mm</t>
  </si>
  <si>
    <t>konwencjonalnie tnąca kosmetyczna dwuwklesła</t>
  </si>
  <si>
    <t>czarny</t>
  </si>
  <si>
    <t>8 mm</t>
  </si>
  <si>
    <t>szpatułkowa</t>
  </si>
  <si>
    <t>9/0</t>
  </si>
  <si>
    <t>13 cm</t>
  </si>
  <si>
    <t>niebieski</t>
  </si>
  <si>
    <t>5 mm</t>
  </si>
  <si>
    <t>10/0</t>
  </si>
  <si>
    <t>8/0</t>
  </si>
  <si>
    <t>6,5 mm</t>
  </si>
  <si>
    <t>okragła podwójna</t>
  </si>
  <si>
    <t>Poz. 1-10 Szew syntetyczny - poliestrowy, niewchłanialny, pleciony zbudowany z rdzenia oplecionego 16 mikrowłóknami, powlekany polibutylanem. Igły o zwiekszonej stabilności w imadle, wykonanej ze stopu stali odpornej na odkształcenie</t>
  </si>
  <si>
    <t>Poz. 13-15 Szew syntetyczny, polipropylenowy, niewchłanialny, jednowłóknowy z kontrolowanym rozciąganiem i plastycznym odkształcaniem węzła. Igły o zwiększonej stabilności w imadle, wykonanej ze stopu stali odpornej na odkształcenie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</si>
</sst>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</cellStyleXfs>
  <cellXfs count="111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3" xfId="0" applyNumberFormat="1" applyFont="1" applyFill="1" applyBorder="1" applyAlignment="1" applyProtection="1">
      <alignment horizontal="left" vertical="top" wrapText="1"/>
      <protection locked="0"/>
    </xf>
    <xf numFmtId="3" fontId="8" fillId="0" borderId="1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3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1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44" fontId="4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4" fontId="11" fillId="4" borderId="1" xfId="0" applyNumberFormat="1" applyFont="1" applyFill="1" applyBorder="1" applyAlignment="1">
      <alignment horizontal="center" vertical="center" wrapText="1"/>
    </xf>
    <xf numFmtId="12" fontId="12" fillId="0" borderId="3" xfId="0" applyNumberFormat="1" applyFont="1" applyFill="1" applyBorder="1" applyAlignment="1">
      <alignment horizontal="center" vertical="center" wrapText="1"/>
    </xf>
    <xf numFmtId="12" fontId="12" fillId="5" borderId="3" xfId="0" applyNumberFormat="1" applyFont="1" applyFill="1" applyBorder="1" applyAlignment="1">
      <alignment horizontal="justify" vertical="center" wrapText="1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4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44" fontId="4" fillId="2" borderId="0" xfId="0" applyNumberFormat="1" applyFont="1" applyFill="1" applyBorder="1" applyAlignment="1" applyProtection="1">
      <alignment horizontal="left" vertical="top" wrapText="1"/>
      <protection locked="0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49" fontId="8" fillId="0" borderId="3" xfId="0" applyNumberFormat="1" applyFont="1" applyFill="1" applyBorder="1" applyAlignment="1" applyProtection="1">
      <alignment horizontal="left" vertical="top" wrapText="1"/>
      <protection locked="0"/>
    </xf>
    <xf numFmtId="49" fontId="8" fillId="0" borderId="5" xfId="0" applyNumberFormat="1" applyFont="1" applyFill="1" applyBorder="1" applyAlignment="1" applyProtection="1">
      <alignment horizontal="left" vertical="top" wrapText="1"/>
      <protection locked="0"/>
    </xf>
    <xf numFmtId="49" fontId="8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3" fontId="5" fillId="3" borderId="8" xfId="0" applyNumberFormat="1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center" vertical="top" wrapText="1"/>
    </xf>
    <xf numFmtId="44" fontId="4" fillId="0" borderId="9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7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Alignment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12" fillId="2" borderId="0" xfId="0" applyFont="1" applyFill="1" applyAlignment="1" applyProtection="1">
      <alignment horizontal="justify" vertical="top" wrapText="1"/>
      <protection locked="0"/>
    </xf>
    <xf numFmtId="0" fontId="5" fillId="2" borderId="0" xfId="0" applyFont="1" applyFill="1" applyAlignment="1" applyProtection="1">
      <alignment horizontal="justify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51"/>
  <sheetViews>
    <sheetView showGridLines="0" zoomScale="110" zoomScaleNormal="110" zoomScaleSheetLayoutView="100" zoomScalePageLayoutView="115" workbookViewId="0">
      <selection activeCell="F18" sqref="F18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28</v>
      </c>
    </row>
    <row r="2" spans="2:6" ht="18" customHeight="1" x14ac:dyDescent="0.2">
      <c r="B2" s="3"/>
      <c r="C2" s="3" t="s">
        <v>26</v>
      </c>
      <c r="D2" s="3"/>
    </row>
    <row r="3" spans="2:6" ht="18" customHeight="1" x14ac:dyDescent="0.2"/>
    <row r="4" spans="2:6" ht="18" customHeight="1" x14ac:dyDescent="0.2">
      <c r="B4" s="1" t="s">
        <v>18</v>
      </c>
      <c r="C4" s="52" t="s">
        <v>46</v>
      </c>
      <c r="E4" s="5"/>
    </row>
    <row r="5" spans="2:6" ht="18" customHeight="1" x14ac:dyDescent="0.2">
      <c r="E5" s="5"/>
    </row>
    <row r="6" spans="2:6" ht="32.25" customHeight="1" x14ac:dyDescent="0.2">
      <c r="B6" s="1" t="s">
        <v>17</v>
      </c>
      <c r="C6" s="90" t="s">
        <v>47</v>
      </c>
      <c r="D6" s="90"/>
      <c r="E6" s="6"/>
      <c r="F6" s="7"/>
    </row>
    <row r="7" spans="2:6" ht="14.25" customHeight="1" x14ac:dyDescent="0.2"/>
    <row r="8" spans="2:6" ht="14.25" customHeight="1" x14ac:dyDescent="0.2">
      <c r="B8" s="8" t="s">
        <v>15</v>
      </c>
      <c r="C8" s="93"/>
      <c r="D8" s="94"/>
      <c r="E8" s="5"/>
    </row>
    <row r="9" spans="2:6" ht="31.5" customHeight="1" x14ac:dyDescent="0.2">
      <c r="B9" s="8" t="s">
        <v>19</v>
      </c>
      <c r="C9" s="95"/>
      <c r="D9" s="96"/>
      <c r="E9" s="5"/>
    </row>
    <row r="10" spans="2:6" ht="18" customHeight="1" x14ac:dyDescent="0.2">
      <c r="B10" s="8" t="s">
        <v>14</v>
      </c>
      <c r="C10" s="91"/>
      <c r="D10" s="92"/>
      <c r="E10" s="5"/>
    </row>
    <row r="11" spans="2:6" ht="18" customHeight="1" x14ac:dyDescent="0.2">
      <c r="B11" s="8" t="s">
        <v>20</v>
      </c>
      <c r="C11" s="91"/>
      <c r="D11" s="92"/>
      <c r="E11" s="5"/>
    </row>
    <row r="12" spans="2:6" ht="18" customHeight="1" x14ac:dyDescent="0.2">
      <c r="B12" s="8" t="s">
        <v>21</v>
      </c>
      <c r="C12" s="91"/>
      <c r="D12" s="92"/>
      <c r="E12" s="5"/>
    </row>
    <row r="13" spans="2:6" ht="18" customHeight="1" x14ac:dyDescent="0.2">
      <c r="B13" s="8" t="s">
        <v>22</v>
      </c>
      <c r="C13" s="91"/>
      <c r="D13" s="92"/>
      <c r="E13" s="5"/>
    </row>
    <row r="14" spans="2:6" ht="18" customHeight="1" x14ac:dyDescent="0.2">
      <c r="B14" s="8" t="s">
        <v>23</v>
      </c>
      <c r="C14" s="91"/>
      <c r="D14" s="92"/>
      <c r="E14" s="5"/>
    </row>
    <row r="15" spans="2:6" ht="18" customHeight="1" x14ac:dyDescent="0.2">
      <c r="B15" s="8" t="s">
        <v>24</v>
      </c>
      <c r="C15" s="91"/>
      <c r="D15" s="92"/>
      <c r="E15" s="5"/>
    </row>
    <row r="16" spans="2:6" ht="18" customHeight="1" x14ac:dyDescent="0.2">
      <c r="B16" s="8" t="s">
        <v>25</v>
      </c>
      <c r="C16" s="91"/>
      <c r="D16" s="92"/>
      <c r="E16" s="5"/>
    </row>
    <row r="17" spans="1:6" ht="16.5" customHeight="1" x14ac:dyDescent="0.2">
      <c r="C17" s="5"/>
      <c r="D17" s="9"/>
      <c r="E17" s="5"/>
    </row>
    <row r="18" spans="1:6" ht="18" customHeight="1" x14ac:dyDescent="0.2">
      <c r="A18" s="1" t="s">
        <v>32</v>
      </c>
      <c r="B18" s="101" t="s">
        <v>48</v>
      </c>
      <c r="C18" s="102"/>
      <c r="D18" s="10"/>
      <c r="E18" s="7"/>
    </row>
    <row r="19" spans="1:6" ht="18" customHeight="1" thickBot="1" x14ac:dyDescent="0.25">
      <c r="C19" s="7"/>
      <c r="D19" s="10"/>
      <c r="E19" s="7"/>
    </row>
    <row r="20" spans="1:6" ht="18" customHeight="1" thickBot="1" x14ac:dyDescent="0.25">
      <c r="B20" s="66"/>
      <c r="C20" s="97" t="s">
        <v>0</v>
      </c>
      <c r="D20" s="98"/>
    </row>
    <row r="21" spans="1:6" ht="27.75" customHeight="1" x14ac:dyDescent="0.2">
      <c r="A21" s="11"/>
      <c r="B21" s="65"/>
      <c r="C21" s="99">
        <f>'Arkusz cenowy'!$L$7</f>
        <v>0</v>
      </c>
      <c r="D21" s="100"/>
    </row>
    <row r="22" spans="1:6" s="59" customFormat="1" ht="10.5" customHeight="1" x14ac:dyDescent="0.2">
      <c r="A22" s="11"/>
      <c r="B22" s="62"/>
      <c r="C22" s="63"/>
      <c r="D22" s="64"/>
    </row>
    <row r="23" spans="1:6" s="32" customFormat="1" ht="41.25" customHeight="1" x14ac:dyDescent="0.2">
      <c r="A23" s="11"/>
      <c r="B23" s="85" t="s">
        <v>49</v>
      </c>
      <c r="C23" s="85"/>
      <c r="D23" s="85"/>
    </row>
    <row r="24" spans="1:6" s="31" customFormat="1" ht="15" customHeight="1" x14ac:dyDescent="0.2">
      <c r="A24" s="55" t="s">
        <v>33</v>
      </c>
      <c r="B24" s="86" t="s">
        <v>16</v>
      </c>
      <c r="C24" s="87"/>
      <c r="D24" s="88"/>
    </row>
    <row r="25" spans="1:6" ht="33.75" customHeight="1" x14ac:dyDescent="0.2">
      <c r="A25" s="55" t="s">
        <v>34</v>
      </c>
      <c r="B25" s="106" t="s">
        <v>50</v>
      </c>
      <c r="C25" s="106"/>
      <c r="D25" s="106"/>
      <c r="E25" s="12"/>
    </row>
    <row r="26" spans="1:6" ht="49.9" customHeight="1" x14ac:dyDescent="0.2">
      <c r="A26" s="55" t="s">
        <v>35</v>
      </c>
      <c r="B26" s="103" t="s">
        <v>43</v>
      </c>
      <c r="C26" s="103"/>
      <c r="D26" s="103"/>
      <c r="E26" s="13"/>
      <c r="F26" s="7"/>
    </row>
    <row r="27" spans="1:6" ht="36.75" customHeight="1" x14ac:dyDescent="0.2">
      <c r="A27" s="55" t="s">
        <v>36</v>
      </c>
      <c r="B27" s="103" t="s">
        <v>10</v>
      </c>
      <c r="C27" s="104"/>
      <c r="D27" s="104"/>
      <c r="E27" s="12"/>
      <c r="F27" s="7"/>
    </row>
    <row r="28" spans="1:6" ht="34.5" customHeight="1" x14ac:dyDescent="0.2">
      <c r="A28" s="55" t="s">
        <v>37</v>
      </c>
      <c r="B28" s="103" t="s">
        <v>12</v>
      </c>
      <c r="C28" s="104"/>
      <c r="D28" s="104"/>
      <c r="E28" s="12"/>
      <c r="F28" s="7"/>
    </row>
    <row r="29" spans="1:6" ht="39.75" customHeight="1" x14ac:dyDescent="0.2">
      <c r="A29" s="55" t="s">
        <v>38</v>
      </c>
      <c r="B29" s="103" t="s">
        <v>13</v>
      </c>
      <c r="C29" s="104"/>
      <c r="D29" s="104"/>
      <c r="E29" s="12"/>
      <c r="F29" s="7"/>
    </row>
    <row r="30" spans="1:6" s="47" customFormat="1" ht="96.75" customHeight="1" x14ac:dyDescent="0.2">
      <c r="A30" s="55" t="s">
        <v>39</v>
      </c>
      <c r="B30" s="103" t="s">
        <v>44</v>
      </c>
      <c r="C30" s="103"/>
      <c r="D30" s="103"/>
      <c r="E30" s="12"/>
      <c r="F30" s="48"/>
    </row>
    <row r="31" spans="1:6" ht="98.25" customHeight="1" x14ac:dyDescent="0.2">
      <c r="A31" s="55" t="s">
        <v>31</v>
      </c>
      <c r="B31" s="87" t="s">
        <v>40</v>
      </c>
      <c r="C31" s="105"/>
      <c r="D31" s="105"/>
      <c r="E31" s="12"/>
      <c r="F31" s="7"/>
    </row>
    <row r="32" spans="1:6" ht="18" customHeight="1" x14ac:dyDescent="0.2">
      <c r="A32" s="55" t="s">
        <v>42</v>
      </c>
      <c r="B32" s="87" t="s">
        <v>41</v>
      </c>
      <c r="C32" s="87"/>
      <c r="D32" s="87"/>
      <c r="E32" s="14"/>
    </row>
    <row r="33" spans="1:5" ht="11.45" customHeight="1" x14ac:dyDescent="0.2">
      <c r="A33" s="51"/>
      <c r="B33" s="54"/>
      <c r="C33" s="50"/>
      <c r="D33" s="51"/>
      <c r="E33" s="14"/>
    </row>
    <row r="34" spans="1:5" ht="18" customHeight="1" x14ac:dyDescent="0.2">
      <c r="A34" s="51" t="s">
        <v>45</v>
      </c>
      <c r="B34" s="6" t="s">
        <v>1</v>
      </c>
      <c r="C34" s="50"/>
      <c r="D34" s="34"/>
      <c r="E34" s="14"/>
    </row>
    <row r="35" spans="1:5" ht="18" customHeight="1" x14ac:dyDescent="0.2">
      <c r="A35" s="51"/>
      <c r="B35" s="81" t="s">
        <v>8</v>
      </c>
      <c r="C35" s="82"/>
      <c r="D35" s="83"/>
      <c r="E35" s="14"/>
    </row>
    <row r="36" spans="1:5" ht="18" customHeight="1" x14ac:dyDescent="0.2">
      <c r="A36" s="51"/>
      <c r="B36" s="81" t="s">
        <v>2</v>
      </c>
      <c r="C36" s="83"/>
      <c r="D36" s="49"/>
      <c r="E36" s="14"/>
    </row>
    <row r="37" spans="1:5" ht="18" customHeight="1" x14ac:dyDescent="0.2">
      <c r="A37" s="51"/>
      <c r="B37" s="79"/>
      <c r="C37" s="80"/>
      <c r="D37" s="49"/>
      <c r="E37" s="14"/>
    </row>
    <row r="38" spans="1:5" ht="18" customHeight="1" x14ac:dyDescent="0.2">
      <c r="A38" s="51"/>
      <c r="B38" s="79"/>
      <c r="C38" s="80"/>
      <c r="D38" s="49"/>
      <c r="E38" s="14"/>
    </row>
    <row r="39" spans="1:5" ht="15" customHeight="1" x14ac:dyDescent="0.2">
      <c r="A39" s="51"/>
      <c r="B39" s="79"/>
      <c r="C39" s="80"/>
      <c r="D39" s="49"/>
      <c r="E39" s="14"/>
    </row>
    <row r="40" spans="1:5" ht="18" customHeight="1" x14ac:dyDescent="0.2">
      <c r="A40" s="51"/>
      <c r="B40" s="36" t="s">
        <v>4</v>
      </c>
      <c r="C40" s="36"/>
      <c r="D40" s="34"/>
      <c r="E40" s="14"/>
    </row>
    <row r="41" spans="1:5" ht="18" customHeight="1" x14ac:dyDescent="0.2">
      <c r="A41" s="33"/>
      <c r="B41" s="81" t="s">
        <v>9</v>
      </c>
      <c r="C41" s="82"/>
      <c r="D41" s="83"/>
      <c r="E41" s="14"/>
    </row>
    <row r="42" spans="1:5" ht="18" customHeight="1" x14ac:dyDescent="0.2">
      <c r="A42" s="33"/>
      <c r="B42" s="37" t="s">
        <v>2</v>
      </c>
      <c r="C42" s="38" t="s">
        <v>3</v>
      </c>
      <c r="D42" s="39" t="s">
        <v>5</v>
      </c>
      <c r="E42" s="14"/>
    </row>
    <row r="43" spans="1:5" ht="18" customHeight="1" x14ac:dyDescent="0.2">
      <c r="A43" s="33"/>
      <c r="B43" s="40"/>
      <c r="C43" s="38"/>
      <c r="D43" s="41"/>
      <c r="E43" s="14"/>
    </row>
    <row r="44" spans="1:5" ht="18" customHeight="1" x14ac:dyDescent="0.2">
      <c r="A44" s="33"/>
      <c r="B44" s="40"/>
      <c r="C44" s="38"/>
      <c r="D44" s="41"/>
      <c r="E44" s="14"/>
    </row>
    <row r="45" spans="1:5" ht="18" customHeight="1" x14ac:dyDescent="0.2">
      <c r="A45" s="33"/>
      <c r="B45" s="36"/>
      <c r="C45" s="36"/>
      <c r="D45" s="34"/>
      <c r="E45" s="14"/>
    </row>
    <row r="46" spans="1:5" ht="18" customHeight="1" x14ac:dyDescent="0.2">
      <c r="A46" s="33"/>
      <c r="B46" s="81" t="s">
        <v>11</v>
      </c>
      <c r="C46" s="82"/>
      <c r="D46" s="83"/>
    </row>
    <row r="47" spans="1:5" ht="18" customHeight="1" x14ac:dyDescent="0.2">
      <c r="A47" s="33"/>
      <c r="B47" s="89" t="s">
        <v>6</v>
      </c>
      <c r="C47" s="89"/>
      <c r="D47" s="35"/>
    </row>
    <row r="48" spans="1:5" ht="18" customHeight="1" x14ac:dyDescent="0.2">
      <c r="A48" s="33"/>
      <c r="B48" s="84"/>
      <c r="C48" s="84"/>
      <c r="D48" s="35"/>
    </row>
    <row r="49" spans="1:4" ht="18" customHeight="1" x14ac:dyDescent="0.25">
      <c r="A49" s="42"/>
      <c r="B49" s="42"/>
      <c r="C49" s="42"/>
      <c r="D49" s="42"/>
    </row>
    <row r="50" spans="1:4" ht="18" customHeight="1" x14ac:dyDescent="0.25">
      <c r="A50" s="42"/>
      <c r="B50" s="43"/>
      <c r="C50" s="43"/>
      <c r="D50" s="43"/>
    </row>
    <row r="51" spans="1:4" ht="15.75" x14ac:dyDescent="0.25">
      <c r="A51" s="42"/>
      <c r="B51" s="43"/>
      <c r="C51" s="43"/>
      <c r="D51" s="43"/>
    </row>
  </sheetData>
  <mergeCells count="32">
    <mergeCell ref="B29:D29"/>
    <mergeCell ref="B28:D28"/>
    <mergeCell ref="B30:D30"/>
    <mergeCell ref="C12:D12"/>
    <mergeCell ref="C14:D14"/>
    <mergeCell ref="C13:D13"/>
    <mergeCell ref="C20:D20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39:C39"/>
    <mergeCell ref="B41:D41"/>
    <mergeCell ref="B46:D46"/>
    <mergeCell ref="B48:C48"/>
    <mergeCell ref="B23:D23"/>
    <mergeCell ref="B24:D24"/>
    <mergeCell ref="B32:D32"/>
    <mergeCell ref="B47:C47"/>
    <mergeCell ref="B36:C36"/>
    <mergeCell ref="B38:C38"/>
    <mergeCell ref="B37:C37"/>
    <mergeCell ref="B35:D35"/>
    <mergeCell ref="B26:D26"/>
    <mergeCell ref="B27:D27"/>
    <mergeCell ref="B31:D31"/>
    <mergeCell ref="B25:D2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P28"/>
  <sheetViews>
    <sheetView showGridLines="0" tabSelected="1" view="pageBreakPreview" zoomScaleNormal="100" zoomScaleSheetLayoutView="100" zoomScalePageLayoutView="85" workbookViewId="0">
      <selection activeCell="K13" sqref="K13"/>
    </sheetView>
  </sheetViews>
  <sheetFormatPr defaultColWidth="9.140625" defaultRowHeight="15" x14ac:dyDescent="0.2"/>
  <cols>
    <col min="1" max="1" width="5.28515625" style="7" customWidth="1"/>
    <col min="2" max="2" width="11.140625" style="60" customWidth="1"/>
    <col min="3" max="3" width="17.42578125" style="60" customWidth="1"/>
    <col min="4" max="4" width="13.7109375" style="60" customWidth="1"/>
    <col min="5" max="5" width="16.140625" style="60" customWidth="1"/>
    <col min="6" max="6" width="11" style="60" customWidth="1"/>
    <col min="7" max="7" width="23" style="60" customWidth="1"/>
    <col min="8" max="8" width="11.7109375" style="7" customWidth="1"/>
    <col min="9" max="9" width="11.85546875" style="17" customWidth="1"/>
    <col min="10" max="10" width="10.28515625" style="61" customWidth="1"/>
    <col min="11" max="11" width="18.42578125" style="7" customWidth="1"/>
    <col min="12" max="12" width="18" style="7" customWidth="1"/>
    <col min="13" max="13" width="15.140625" style="7" customWidth="1"/>
    <col min="14" max="14" width="19" style="7" customWidth="1"/>
    <col min="15" max="16" width="14.28515625" style="7" customWidth="1"/>
    <col min="17" max="16384" width="9.140625" style="7"/>
  </cols>
  <sheetData>
    <row r="1" spans="1:16" x14ac:dyDescent="0.2">
      <c r="A1" s="108" t="s">
        <v>46</v>
      </c>
      <c r="B1" s="108"/>
      <c r="C1" s="108"/>
      <c r="D1" s="108"/>
      <c r="H1" s="15"/>
      <c r="I1" s="7"/>
      <c r="N1" s="16" t="s">
        <v>30</v>
      </c>
      <c r="O1" s="16"/>
      <c r="P1" s="16"/>
    </row>
    <row r="2" spans="1:16" x14ac:dyDescent="0.2">
      <c r="K2" s="102"/>
      <c r="L2" s="102"/>
      <c r="M2" s="107" t="s">
        <v>29</v>
      </c>
      <c r="N2" s="107"/>
    </row>
    <row r="4" spans="1:16" x14ac:dyDescent="0.2">
      <c r="H4" s="6"/>
      <c r="I4" s="5"/>
      <c r="J4" s="18"/>
      <c r="K4" s="19" t="s">
        <v>7</v>
      </c>
      <c r="L4" s="5"/>
      <c r="M4" s="1"/>
      <c r="N4" s="1"/>
    </row>
    <row r="5" spans="1:16" x14ac:dyDescent="0.2">
      <c r="H5" s="6"/>
      <c r="I5" s="20"/>
      <c r="J5" s="18"/>
      <c r="K5" s="19"/>
      <c r="L5" s="5"/>
      <c r="M5" s="1"/>
      <c r="N5" s="1"/>
    </row>
    <row r="6" spans="1:16" x14ac:dyDescent="0.2">
      <c r="A6" s="6"/>
      <c r="B6" s="6"/>
      <c r="C6" s="6"/>
      <c r="D6" s="6"/>
      <c r="E6" s="6"/>
      <c r="F6" s="6"/>
      <c r="G6" s="6"/>
      <c r="I6" s="20"/>
      <c r="J6" s="18"/>
      <c r="K6" s="1"/>
      <c r="L6" s="1"/>
      <c r="M6" s="1"/>
      <c r="N6" s="1"/>
    </row>
    <row r="7" spans="1:16" x14ac:dyDescent="0.2">
      <c r="A7" s="21"/>
      <c r="B7" s="21"/>
      <c r="C7" s="21"/>
      <c r="D7" s="21"/>
      <c r="E7" s="21"/>
      <c r="F7" s="21"/>
      <c r="G7" s="21"/>
      <c r="H7" s="21"/>
      <c r="I7" s="22"/>
      <c r="J7" s="23"/>
      <c r="K7" s="24" t="s">
        <v>0</v>
      </c>
      <c r="L7" s="25">
        <f>SUM(N14:N28)</f>
        <v>0</v>
      </c>
      <c r="M7" s="26"/>
      <c r="N7" s="26"/>
    </row>
    <row r="8" spans="1:16" s="60" customFormat="1" x14ac:dyDescent="0.2">
      <c r="A8" s="21"/>
      <c r="B8" s="21"/>
      <c r="C8" s="21"/>
      <c r="D8" s="21"/>
      <c r="E8" s="21"/>
      <c r="F8" s="21"/>
      <c r="G8" s="21"/>
      <c r="H8" s="21"/>
      <c r="I8" s="22"/>
      <c r="J8" s="23"/>
      <c r="K8" s="77"/>
      <c r="L8" s="78"/>
      <c r="M8" s="26"/>
      <c r="N8" s="26"/>
    </row>
    <row r="9" spans="1:16" s="60" customFormat="1" ht="32.25" customHeight="1" x14ac:dyDescent="0.2">
      <c r="A9" s="109" t="s">
        <v>101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78"/>
      <c r="M9" s="26"/>
      <c r="N9" s="26"/>
    </row>
    <row r="10" spans="1:16" s="60" customFormat="1" ht="24.75" customHeight="1" x14ac:dyDescent="0.2">
      <c r="A10" s="109" t="s">
        <v>102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78"/>
      <c r="M10" s="26"/>
      <c r="N10" s="26"/>
    </row>
    <row r="11" spans="1:16" s="60" customFormat="1" x14ac:dyDescent="0.2">
      <c r="A11" s="21"/>
      <c r="B11" s="21"/>
      <c r="C11" s="21"/>
      <c r="D11" s="21"/>
      <c r="E11" s="21"/>
      <c r="F11" s="21"/>
      <c r="G11" s="21"/>
      <c r="H11" s="21"/>
      <c r="I11" s="22"/>
      <c r="J11" s="23"/>
      <c r="K11" s="77"/>
      <c r="L11" s="78"/>
      <c r="M11" s="26"/>
      <c r="N11" s="26"/>
    </row>
    <row r="12" spans="1:16" ht="10.5" customHeight="1" x14ac:dyDescent="0.2">
      <c r="A12" s="26"/>
      <c r="B12" s="26"/>
      <c r="C12" s="26"/>
      <c r="D12" s="26"/>
      <c r="E12" s="26"/>
      <c r="F12" s="26"/>
      <c r="G12" s="26"/>
      <c r="H12" s="21"/>
      <c r="I12" s="27"/>
      <c r="J12" s="28"/>
      <c r="K12" s="26"/>
      <c r="L12" s="26"/>
      <c r="M12" s="26"/>
      <c r="N12" s="26"/>
    </row>
    <row r="13" spans="1:16" s="29" customFormat="1" ht="43.15" customHeight="1" x14ac:dyDescent="0.2">
      <c r="A13" s="44" t="s">
        <v>51</v>
      </c>
      <c r="B13" s="67" t="s">
        <v>52</v>
      </c>
      <c r="C13" s="67" t="s">
        <v>57</v>
      </c>
      <c r="D13" s="67" t="s">
        <v>53</v>
      </c>
      <c r="E13" s="67" t="s">
        <v>54</v>
      </c>
      <c r="F13" s="67" t="s">
        <v>55</v>
      </c>
      <c r="G13" s="67" t="s">
        <v>56</v>
      </c>
      <c r="H13" s="68" t="s">
        <v>58</v>
      </c>
      <c r="I13" s="45" t="s">
        <v>59</v>
      </c>
      <c r="J13" s="67" t="s">
        <v>60</v>
      </c>
      <c r="K13" s="67" t="s">
        <v>61</v>
      </c>
      <c r="L13" s="67" t="s">
        <v>62</v>
      </c>
      <c r="M13" s="67" t="s">
        <v>27</v>
      </c>
      <c r="N13" s="69" t="s">
        <v>63</v>
      </c>
    </row>
    <row r="14" spans="1:16" s="30" customFormat="1" ht="21.75" customHeight="1" x14ac:dyDescent="0.2">
      <c r="A14" s="73">
        <v>1</v>
      </c>
      <c r="B14" s="74" t="s">
        <v>64</v>
      </c>
      <c r="C14" s="74" t="s">
        <v>65</v>
      </c>
      <c r="D14" s="74" t="s">
        <v>66</v>
      </c>
      <c r="E14" s="74" t="s">
        <v>67</v>
      </c>
      <c r="F14" s="74">
        <v>0</v>
      </c>
      <c r="G14" s="74" t="s">
        <v>68</v>
      </c>
      <c r="H14" s="70">
        <v>0.5</v>
      </c>
      <c r="I14" s="56">
        <v>1008</v>
      </c>
      <c r="J14" s="57"/>
      <c r="K14" s="46"/>
      <c r="L14" s="46"/>
      <c r="M14" s="53"/>
      <c r="N14" s="75">
        <f t="shared" ref="N14:N28" si="0">ROUND(ROUND(I14,2)*ROUND(M14,2),2)</f>
        <v>0</v>
      </c>
    </row>
    <row r="15" spans="1:16" s="30" customFormat="1" ht="24" customHeight="1" x14ac:dyDescent="0.2">
      <c r="A15" s="46">
        <v>2</v>
      </c>
      <c r="B15" s="72">
        <v>1</v>
      </c>
      <c r="C15" s="72" t="s">
        <v>69</v>
      </c>
      <c r="D15" s="72" t="s">
        <v>66</v>
      </c>
      <c r="E15" s="76"/>
      <c r="F15" s="76"/>
      <c r="G15" s="76"/>
      <c r="H15" s="70" t="s">
        <v>70</v>
      </c>
      <c r="I15" s="56">
        <v>4080</v>
      </c>
      <c r="J15" s="57"/>
      <c r="K15" s="46"/>
      <c r="L15" s="46"/>
      <c r="M15" s="53"/>
      <c r="N15" s="75">
        <f t="shared" si="0"/>
        <v>0</v>
      </c>
    </row>
    <row r="16" spans="1:16" s="30" customFormat="1" ht="27.75" customHeight="1" x14ac:dyDescent="0.2">
      <c r="A16" s="46">
        <v>3</v>
      </c>
      <c r="B16" s="72" t="s">
        <v>71</v>
      </c>
      <c r="C16" s="72" t="s">
        <v>75</v>
      </c>
      <c r="D16" s="72" t="s">
        <v>66</v>
      </c>
      <c r="E16" s="76"/>
      <c r="F16" s="76"/>
      <c r="G16" s="76"/>
      <c r="H16" s="70" t="s">
        <v>70</v>
      </c>
      <c r="I16" s="56">
        <v>1872</v>
      </c>
      <c r="J16" s="57"/>
      <c r="K16" s="46"/>
      <c r="L16" s="46"/>
      <c r="M16" s="53"/>
      <c r="N16" s="75">
        <f t="shared" si="0"/>
        <v>0</v>
      </c>
    </row>
    <row r="17" spans="1:14" s="30" customFormat="1" ht="20.25" customHeight="1" x14ac:dyDescent="0.2">
      <c r="A17" s="46">
        <v>4</v>
      </c>
      <c r="B17" s="74" t="s">
        <v>64</v>
      </c>
      <c r="C17" s="72" t="s">
        <v>75</v>
      </c>
      <c r="D17" s="72" t="s">
        <v>66</v>
      </c>
      <c r="E17" s="76"/>
      <c r="F17" s="76"/>
      <c r="G17" s="76"/>
      <c r="H17" s="70" t="s">
        <v>70</v>
      </c>
      <c r="I17" s="56">
        <v>384</v>
      </c>
      <c r="J17" s="57"/>
      <c r="K17" s="46"/>
      <c r="L17" s="46"/>
      <c r="M17" s="53"/>
      <c r="N17" s="75">
        <f t="shared" si="0"/>
        <v>0</v>
      </c>
    </row>
    <row r="18" spans="1:14" s="30" customFormat="1" ht="22.5" customHeight="1" x14ac:dyDescent="0.2">
      <c r="A18" s="46">
        <v>5</v>
      </c>
      <c r="B18" s="72">
        <v>0</v>
      </c>
      <c r="C18" s="72" t="s">
        <v>75</v>
      </c>
      <c r="D18" s="72" t="s">
        <v>66</v>
      </c>
      <c r="E18" s="76"/>
      <c r="F18" s="76"/>
      <c r="G18" s="76"/>
      <c r="H18" s="70" t="s">
        <v>70</v>
      </c>
      <c r="I18" s="56">
        <v>1632</v>
      </c>
      <c r="J18" s="57"/>
      <c r="K18" s="46"/>
      <c r="L18" s="46"/>
      <c r="M18" s="53"/>
      <c r="N18" s="75">
        <f t="shared" si="0"/>
        <v>0</v>
      </c>
    </row>
    <row r="19" spans="1:14" s="30" customFormat="1" ht="21.75" customHeight="1" x14ac:dyDescent="0.2">
      <c r="A19" s="46">
        <v>6</v>
      </c>
      <c r="B19" s="72" t="s">
        <v>71</v>
      </c>
      <c r="C19" s="72" t="s">
        <v>76</v>
      </c>
      <c r="D19" s="72" t="s">
        <v>66</v>
      </c>
      <c r="E19" s="72" t="s">
        <v>78</v>
      </c>
      <c r="F19" s="72">
        <v>2</v>
      </c>
      <c r="G19" s="72" t="s">
        <v>79</v>
      </c>
      <c r="H19" s="70">
        <v>0.5</v>
      </c>
      <c r="I19" s="56">
        <v>1152</v>
      </c>
      <c r="J19" s="57"/>
      <c r="K19" s="46"/>
      <c r="L19" s="46"/>
      <c r="M19" s="53"/>
      <c r="N19" s="75">
        <f t="shared" si="0"/>
        <v>0</v>
      </c>
    </row>
    <row r="20" spans="1:14" s="30" customFormat="1" ht="24" customHeight="1" x14ac:dyDescent="0.2">
      <c r="A20" s="46">
        <v>7</v>
      </c>
      <c r="B20" s="72" t="s">
        <v>64</v>
      </c>
      <c r="C20" s="72" t="s">
        <v>77</v>
      </c>
      <c r="D20" s="72" t="s">
        <v>66</v>
      </c>
      <c r="E20" s="72">
        <v>26</v>
      </c>
      <c r="F20" s="72">
        <v>2</v>
      </c>
      <c r="G20" s="72" t="s">
        <v>79</v>
      </c>
      <c r="H20" s="70">
        <v>0.5</v>
      </c>
      <c r="I20" s="56">
        <v>1008</v>
      </c>
      <c r="J20" s="57"/>
      <c r="K20" s="46"/>
      <c r="L20" s="46"/>
      <c r="M20" s="53"/>
      <c r="N20" s="75">
        <f t="shared" si="0"/>
        <v>0</v>
      </c>
    </row>
    <row r="21" spans="1:14" s="30" customFormat="1" ht="21" customHeight="1" x14ac:dyDescent="0.2">
      <c r="A21" s="46">
        <v>8</v>
      </c>
      <c r="B21" s="72" t="s">
        <v>73</v>
      </c>
      <c r="C21" s="72" t="s">
        <v>80</v>
      </c>
      <c r="D21" s="72" t="s">
        <v>81</v>
      </c>
      <c r="E21" s="72" t="s">
        <v>82</v>
      </c>
      <c r="F21" s="72">
        <v>2</v>
      </c>
      <c r="G21" s="72" t="s">
        <v>83</v>
      </c>
      <c r="H21" s="70">
        <v>0.25</v>
      </c>
      <c r="I21" s="56">
        <v>3312</v>
      </c>
      <c r="J21" s="57"/>
      <c r="K21" s="46"/>
      <c r="L21" s="46"/>
      <c r="M21" s="53"/>
      <c r="N21" s="75">
        <f t="shared" si="0"/>
        <v>0</v>
      </c>
    </row>
    <row r="22" spans="1:14" s="30" customFormat="1" ht="23.25" customHeight="1" x14ac:dyDescent="0.2">
      <c r="A22" s="46">
        <v>9</v>
      </c>
      <c r="B22" s="72">
        <v>0</v>
      </c>
      <c r="C22" s="72" t="s">
        <v>65</v>
      </c>
      <c r="D22" s="72" t="s">
        <v>66</v>
      </c>
      <c r="E22" s="72" t="s">
        <v>84</v>
      </c>
      <c r="F22" s="72">
        <v>1</v>
      </c>
      <c r="G22" s="72" t="s">
        <v>79</v>
      </c>
      <c r="H22" s="70">
        <v>0.5</v>
      </c>
      <c r="I22" s="56">
        <v>912</v>
      </c>
      <c r="J22" s="57"/>
      <c r="K22" s="46"/>
      <c r="L22" s="46"/>
      <c r="M22" s="53"/>
      <c r="N22" s="75">
        <f t="shared" si="0"/>
        <v>0</v>
      </c>
    </row>
    <row r="23" spans="1:14" s="30" customFormat="1" ht="24" customHeight="1" x14ac:dyDescent="0.2">
      <c r="A23" s="46">
        <v>10</v>
      </c>
      <c r="B23" s="72">
        <v>0</v>
      </c>
      <c r="C23" s="72" t="s">
        <v>85</v>
      </c>
      <c r="D23" s="72" t="s">
        <v>66</v>
      </c>
      <c r="E23" s="76"/>
      <c r="F23" s="76"/>
      <c r="G23" s="76"/>
      <c r="H23" s="71"/>
      <c r="I23" s="56">
        <v>100</v>
      </c>
      <c r="J23" s="57"/>
      <c r="K23" s="46"/>
      <c r="L23" s="46"/>
      <c r="M23" s="53"/>
      <c r="N23" s="75">
        <f t="shared" si="0"/>
        <v>0</v>
      </c>
    </row>
    <row r="24" spans="1:14" s="30" customFormat="1" ht="33" customHeight="1" x14ac:dyDescent="0.2">
      <c r="A24" s="46">
        <v>11</v>
      </c>
      <c r="B24" s="72" t="s">
        <v>72</v>
      </c>
      <c r="C24" s="72" t="s">
        <v>86</v>
      </c>
      <c r="D24" s="72" t="s">
        <v>87</v>
      </c>
      <c r="E24" s="72" t="s">
        <v>88</v>
      </c>
      <c r="F24" s="72">
        <v>1</v>
      </c>
      <c r="G24" s="72" t="s">
        <v>89</v>
      </c>
      <c r="H24" s="70">
        <v>0.375</v>
      </c>
      <c r="I24" s="58">
        <v>144</v>
      </c>
      <c r="J24" s="57"/>
      <c r="K24" s="46"/>
      <c r="L24" s="46"/>
      <c r="M24" s="53"/>
      <c r="N24" s="75">
        <f t="shared" si="0"/>
        <v>0</v>
      </c>
    </row>
    <row r="25" spans="1:14" s="30" customFormat="1" ht="23.25" customHeight="1" x14ac:dyDescent="0.2">
      <c r="A25" s="46">
        <v>12</v>
      </c>
      <c r="B25" s="72" t="s">
        <v>74</v>
      </c>
      <c r="C25" s="72" t="s">
        <v>80</v>
      </c>
      <c r="D25" s="72" t="s">
        <v>90</v>
      </c>
      <c r="E25" s="72" t="s">
        <v>91</v>
      </c>
      <c r="F25" s="72">
        <v>2</v>
      </c>
      <c r="G25" s="72" t="s">
        <v>92</v>
      </c>
      <c r="H25" s="70">
        <v>0.25</v>
      </c>
      <c r="I25" s="56">
        <v>108</v>
      </c>
      <c r="J25" s="57"/>
      <c r="K25" s="46"/>
      <c r="L25" s="46"/>
      <c r="M25" s="53"/>
      <c r="N25" s="75">
        <f t="shared" si="0"/>
        <v>0</v>
      </c>
    </row>
    <row r="26" spans="1:14" s="30" customFormat="1" ht="21.75" customHeight="1" x14ac:dyDescent="0.2">
      <c r="A26" s="46">
        <v>13</v>
      </c>
      <c r="B26" s="72" t="s">
        <v>93</v>
      </c>
      <c r="C26" s="72" t="s">
        <v>94</v>
      </c>
      <c r="D26" s="72" t="s">
        <v>95</v>
      </c>
      <c r="E26" s="72" t="s">
        <v>96</v>
      </c>
      <c r="F26" s="72">
        <v>1</v>
      </c>
      <c r="G26" s="72" t="s">
        <v>79</v>
      </c>
      <c r="H26" s="70">
        <v>0.375</v>
      </c>
      <c r="I26" s="56">
        <v>60</v>
      </c>
      <c r="J26" s="57"/>
      <c r="K26" s="46"/>
      <c r="L26" s="46"/>
      <c r="M26" s="53"/>
      <c r="N26" s="75">
        <f t="shared" si="0"/>
        <v>0</v>
      </c>
    </row>
    <row r="27" spans="1:14" s="30" customFormat="1" ht="27" customHeight="1" x14ac:dyDescent="0.2">
      <c r="A27" s="46">
        <v>14</v>
      </c>
      <c r="B27" s="72" t="s">
        <v>97</v>
      </c>
      <c r="C27" s="72" t="s">
        <v>94</v>
      </c>
      <c r="D27" s="72" t="s">
        <v>95</v>
      </c>
      <c r="E27" s="72" t="s">
        <v>96</v>
      </c>
      <c r="F27" s="72">
        <v>1</v>
      </c>
      <c r="G27" s="72" t="s">
        <v>79</v>
      </c>
      <c r="H27" s="70">
        <v>0.375</v>
      </c>
      <c r="I27" s="56">
        <v>60</v>
      </c>
      <c r="J27" s="57"/>
      <c r="K27" s="46"/>
      <c r="L27" s="46"/>
      <c r="M27" s="53"/>
      <c r="N27" s="75">
        <f t="shared" si="0"/>
        <v>0</v>
      </c>
    </row>
    <row r="28" spans="1:14" s="30" customFormat="1" ht="24" customHeight="1" x14ac:dyDescent="0.2">
      <c r="A28" s="46">
        <v>15</v>
      </c>
      <c r="B28" s="72" t="s">
        <v>98</v>
      </c>
      <c r="C28" s="72" t="s">
        <v>80</v>
      </c>
      <c r="D28" s="72" t="s">
        <v>95</v>
      </c>
      <c r="E28" s="72" t="s">
        <v>99</v>
      </c>
      <c r="F28" s="72">
        <v>1</v>
      </c>
      <c r="G28" s="72" t="s">
        <v>100</v>
      </c>
      <c r="H28" s="70">
        <v>0.375</v>
      </c>
      <c r="I28" s="56">
        <v>60</v>
      </c>
      <c r="J28" s="57"/>
      <c r="K28" s="46"/>
      <c r="L28" s="46"/>
      <c r="M28" s="53"/>
      <c r="N28" s="75">
        <f t="shared" si="0"/>
        <v>0</v>
      </c>
    </row>
  </sheetData>
  <mergeCells count="5">
    <mergeCell ref="K2:L2"/>
    <mergeCell ref="M2:N2"/>
    <mergeCell ref="A1:D1"/>
    <mergeCell ref="A9:K9"/>
    <mergeCell ref="A10:K10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Arkusz cenowy</vt:lpstr>
      <vt:lpstr>'Arkusz cenowy'!Obszar_wydruku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2020-03-10T11:11:29Z</cp:lastPrinted>
  <dcterms:created xsi:type="dcterms:W3CDTF">2003-05-16T10:10:29Z</dcterms:created>
  <dcterms:modified xsi:type="dcterms:W3CDTF">2020-06-23T07:52:01Z</dcterms:modified>
</cp:coreProperties>
</file>