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"/>
  </bookViews>
  <sheets>
    <sheet name="Formularz oferty -Załącznik nr1" sheetId="1" r:id="rId1"/>
    <sheet name="Arkusz Cenowy - Załącznik nr 1a" sheetId="2" r:id="rId2"/>
  </sheets>
  <definedNames>
    <definedName name="_xlnm.Print_Area" localSheetId="1">'Arkusz Cenowy - Załącznik nr 1a'!$A$1:$K$39</definedName>
  </definedNames>
  <calcPr fullCalcOnLoad="1"/>
</workbook>
</file>

<file path=xl/sharedStrings.xml><?xml version="1.0" encoding="utf-8"?>
<sst xmlns="http://schemas.openxmlformats.org/spreadsheetml/2006/main" count="102" uniqueCount="94">
  <si>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</si>
  <si>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</si>
  <si>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</si>
  <si>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</si>
  <si>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</si>
  <si>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</si>
  <si>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</si>
  <si>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</si>
  <si>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</si>
  <si>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</si>
  <si>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</si>
  <si>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</si>
  <si>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</si>
  <si>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</si>
  <si>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</si>
  <si>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</si>
  <si>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</si>
  <si>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</si>
  <si>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</si>
  <si>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</si>
  <si>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</si>
  <si>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</si>
  <si>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</si>
  <si>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</si>
  <si>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</si>
  <si>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</si>
  <si>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</si>
  <si>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</si>
  <si>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</si>
  <si>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</si>
  <si>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</si>
  <si>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</si>
  <si>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</si>
  <si>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</si>
  <si>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</si>
  <si>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</si>
  <si>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</si>
  <si>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</si>
  <si>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</si>
  <si>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</si>
  <si>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</si>
  <si>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Lp.</t>
  </si>
  <si>
    <t>Nazwa oferowanego produktu</t>
  </si>
  <si>
    <t>Cena jednostkowa brutto***</t>
  </si>
  <si>
    <t>Cena brutto oferowanej ilości</t>
  </si>
  <si>
    <t>1</t>
  </si>
  <si>
    <t>Numer katalogowy (jeżli istnieje)</t>
  </si>
  <si>
    <t>…</t>
  </si>
  <si>
    <t>2</t>
  </si>
  <si>
    <t>3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</si>
  <si>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</si>
  <si>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</si>
  <si>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</si>
  <si>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Lp</t>
  </si>
  <si>
    <t>Koszt zużycia energi elektrycznej:</t>
  </si>
  <si>
    <t>Przyjęty koszt 1 kWh [zł]</t>
  </si>
  <si>
    <t>1.</t>
  </si>
  <si>
    <t>Cena brutto (A):</t>
  </si>
  <si>
    <t>**bez kosztu zużycia energii elektrycznej</t>
  </si>
  <si>
    <t>Cena oferty brutto:</t>
  </si>
  <si>
    <t xml:space="preserve">(dostawa odczynników i czynsz dzierżawny) </t>
  </si>
  <si>
    <r>
      <t xml:space="preserve">Oświadczam, że wybór niniejszej oferty będzie prowadził do powstania u Zamawiającego obowiązku podatkowego zgodnie z przepisami o podatku od towarów i usług w zakresie*: ……………….…….….….
……………………………………………………………………………………………….………….…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</si>
  <si>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t>10.</t>
  </si>
  <si>
    <t>11.</t>
  </si>
  <si>
    <t>Przedmiot dzierżawy</t>
  </si>
  <si>
    <t>Opis dzierżawionego aparatu</t>
  </si>
  <si>
    <t>Czynsz dzierżawny brutto za 1 miesiąc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</si>
  <si>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</si>
  <si>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</si>
  <si>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</si>
  <si>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</si>
  <si>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</si>
  <si>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</si>
  <si>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</si>
  <si>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</si>
  <si>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Razem:</t>
  </si>
  <si>
    <t>Moc oferowanego analizatora / zestawu w watach [W]</t>
  </si>
  <si>
    <t>Założony czas pracy urządzenia w godzinach [h]</t>
  </si>
  <si>
    <t>Koszt zużycia energii elektrycznej</t>
  </si>
  <si>
    <r>
      <rPr>
        <b/>
        <sz val="11"/>
        <color indexed="10"/>
        <rFont val="Garamond"/>
        <family val="1"/>
      </rPr>
      <t xml:space="preserve">** </t>
    </r>
    <r>
      <rPr>
        <b/>
        <sz val="11"/>
        <rFont val="Garamond"/>
        <family val="1"/>
      </rPr>
      <t>Cena oferty brutto (A)+(B)</t>
    </r>
  </si>
  <si>
    <t>Oświadczam, że oferowane odczynniki są dopuszczone do obrotu i używania na terenie Polski zgodnie z ustawą z dnia 20 maja 2010 roku o wyrobach medycznych.</t>
  </si>
  <si>
    <r>
      <t>Czynsz dzierżawny brutto (za</t>
    </r>
    <r>
      <rPr>
        <b/>
        <sz val="11"/>
        <rFont val="Garamond"/>
        <family val="1"/>
      </rPr>
      <t xml:space="preserve"> 24 </t>
    </r>
    <r>
      <rPr>
        <b/>
        <sz val="11"/>
        <color indexed="8"/>
        <rFont val="Garamond"/>
        <family val="1"/>
      </rPr>
      <t>m-ce)</t>
    </r>
  </si>
  <si>
    <t>Oświadczamy, że oferowane przez nas produkty i sprzęt posiadają certyfikat CE IVD.</t>
  </si>
  <si>
    <t>Koszt dzierżawy sprzętu (B)</t>
  </si>
  <si>
    <t>DFP.271.67.2020.EP</t>
  </si>
  <si>
    <t>Oświadczamy, że zamówienie będziemy wykonywać do czasu wyczerpania kwoty wynagrodzenia umownego jednak nie dłużej niż przez 36 miesięcy od dnia zawarcia umowy.</t>
  </si>
  <si>
    <t>Oświadczamy, ze zapoznaliśmy się z treścią załączonego do specyfikacji wzoru umowy i w przypadku wyboru naszej oferty zawrzemy z zamawiającym umowę sporządzoną na podstawie tego wzoru.</t>
  </si>
  <si>
    <t>Prążki oligoklonalne met. Izoelektroogniskowania bez immunoblottingu</t>
  </si>
  <si>
    <t xml:space="preserve">Test daratumumab -IgG Kappa </t>
  </si>
  <si>
    <t>Dzierżawa aparatu</t>
  </si>
  <si>
    <t>Aparat (1szt.)</t>
  </si>
  <si>
    <t>Przedmiot zamówienia:  Dostawa odczynników, materiałów kontrolnych i innych elementów zużywalnych oraz dzierżawa aparatu, do wykonania prążków oligoklonalnych na żelach metodą izoelektroogniskowania oraz testów daratumumab w Zakładzie Diagnostyki NSSU, ul. Jakubowskiego 2 w Krakowie.</t>
  </si>
  <si>
    <t>Dostawa odczynników, materiałów kontrolnych i innych elementów zużywalnych oraz dzierżawa aparatu, do wykonania prążków oligoklonalnych na żelach metodą izoelektroogniskowania oraz testów daratumumab w Zakładzie Diagnostyki NSSU, ul. Jakubowskiego 2 w Krakowie.</t>
  </si>
  <si>
    <t>Ilość oznaczeń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</si>
</sst>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10"/>
      <name val="Garamond"/>
      <family val="1"/>
    </font>
    <font>
      <sz val="11"/>
      <color indexed="10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i/>
      <sz val="11"/>
      <color rgb="FFFF0000"/>
      <name val="Garamond"/>
      <family val="1"/>
    </font>
    <font>
      <sz val="11"/>
      <color rgb="FFFF0000"/>
      <name val="Garamond"/>
      <family val="1"/>
    </font>
    <font>
      <i/>
      <sz val="11"/>
      <color rgb="FF00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8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4" fontId="48" fillId="34" borderId="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0" fontId="48" fillId="0" borderId="0" xfId="63" applyFont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4" fontId="4" fillId="0" borderId="0" xfId="0" applyNumberFormat="1" applyFont="1" applyFill="1" applyBorder="1" applyAlignment="1" applyProtection="1">
      <alignment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1" xfId="0" applyNumberFormat="1" applyFont="1" applyFill="1" applyBorder="1" applyAlignment="1" applyProtection="1">
      <alignment horizontal="center" vertical="center" wrapText="1"/>
      <protection/>
    </xf>
    <xf numFmtId="175" fontId="49" fillId="35" borderId="11" xfId="4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6" borderId="10" xfId="0" applyFont="1" applyFill="1" applyBorder="1" applyAlignment="1">
      <alignment vertical="top"/>
    </xf>
    <xf numFmtId="0" fontId="50" fillId="36" borderId="10" xfId="0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center" vertical="top" wrapText="1"/>
    </xf>
    <xf numFmtId="0" fontId="51" fillId="37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8" borderId="10" xfId="0" applyFont="1" applyFill="1" applyBorder="1" applyAlignment="1" applyProtection="1">
      <alignment horizontal="center" vertical="center" wrapText="1"/>
      <protection locked="0"/>
    </xf>
    <xf numFmtId="44" fontId="51" fillId="38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3" fontId="5" fillId="0" borderId="12" xfId="0" applyNumberFormat="1" applyFont="1" applyFill="1" applyBorder="1" applyAlignment="1" applyProtection="1">
      <alignment vertical="top" wrapText="1"/>
      <protection locked="0"/>
    </xf>
    <xf numFmtId="44" fontId="6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165" fontId="5" fillId="39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 readingOrder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49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0" applyNumberFormat="1" applyFont="1" applyFill="1" applyBorder="1" applyAlignment="1" applyProtection="1">
      <alignment/>
      <protection/>
    </xf>
    <xf numFmtId="3" fontId="11" fillId="0" borderId="0" xfId="50" applyNumberFormat="1" applyFont="1" applyFill="1" applyBorder="1" applyAlignment="1" applyProtection="1">
      <alignment horizontal="right" vertical="center"/>
      <protection/>
    </xf>
    <xf numFmtId="0" fontId="48" fillId="34" borderId="0" xfId="0" applyFont="1" applyFill="1" applyBorder="1" applyAlignment="1" applyProtection="1">
      <alignment horizontal="left" vertical="top" wrapText="1"/>
      <protection locked="0"/>
    </xf>
    <xf numFmtId="0" fontId="8" fillId="0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4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50" fillId="36" borderId="11" xfId="0" applyFont="1" applyFill="1" applyBorder="1" applyAlignment="1">
      <alignment horizontal="center" vertical="top" wrapText="1"/>
    </xf>
    <xf numFmtId="0" fontId="50" fillId="36" borderId="12" xfId="0" applyFont="1" applyFill="1" applyBorder="1" applyAlignment="1">
      <alignment horizontal="center" vertical="top" wrapText="1"/>
    </xf>
    <xf numFmtId="0" fontId="51" fillId="36" borderId="14" xfId="0" applyFont="1" applyFill="1" applyBorder="1" applyAlignment="1">
      <alignment horizontal="left" vertical="center"/>
    </xf>
    <xf numFmtId="0" fontId="51" fillId="36" borderId="15" xfId="0" applyFont="1" applyFill="1" applyBorder="1" applyAlignment="1">
      <alignment horizontal="left" vertical="center"/>
    </xf>
    <xf numFmtId="0" fontId="51" fillId="36" borderId="16" xfId="0" applyFont="1" applyFill="1" applyBorder="1" applyAlignment="1">
      <alignment horizontal="left" vertical="center"/>
    </xf>
    <xf numFmtId="0" fontId="51" fillId="36" borderId="14" xfId="0" applyFont="1" applyFill="1" applyBorder="1" applyAlignment="1">
      <alignment horizontal="left" vertical="center" wrapText="1"/>
    </xf>
    <xf numFmtId="0" fontId="51" fillId="36" borderId="15" xfId="0" applyFont="1" applyFill="1" applyBorder="1" applyAlignment="1">
      <alignment horizontal="left" vertical="center" wrapText="1"/>
    </xf>
    <xf numFmtId="0" fontId="51" fillId="36" borderId="16" xfId="0" applyFont="1" applyFill="1" applyBorder="1" applyAlignment="1">
      <alignment horizontal="left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 applyProtection="1">
      <alignment horizontal="right" vertical="center" wrapText="1"/>
      <protection/>
    </xf>
    <xf numFmtId="49" fontId="5" fillId="35" borderId="13" xfId="0" applyNumberFormat="1" applyFont="1" applyFill="1" applyBorder="1" applyAlignment="1" applyProtection="1">
      <alignment horizontal="right" vertical="center" wrapText="1"/>
      <protection/>
    </xf>
    <xf numFmtId="49" fontId="5" fillId="35" borderId="12" xfId="0" applyNumberFormat="1" applyFont="1" applyFill="1" applyBorder="1" applyAlignment="1" applyProtection="1">
      <alignment horizontal="right" vertical="center" wrapText="1"/>
      <protection/>
    </xf>
    <xf numFmtId="0" fontId="50" fillId="36" borderId="11" xfId="0" applyFont="1" applyFill="1" applyBorder="1" applyAlignment="1">
      <alignment horizontal="left" vertical="top" wrapText="1"/>
    </xf>
    <xf numFmtId="0" fontId="50" fillId="36" borderId="13" xfId="0" applyFont="1" applyFill="1" applyBorder="1" applyAlignment="1">
      <alignment horizontal="left" vertical="top" wrapText="1"/>
    </xf>
    <xf numFmtId="0" fontId="50" fillId="36" borderId="12" xfId="0" applyFont="1" applyFill="1" applyBorder="1" applyAlignment="1">
      <alignment horizontal="left" vertical="top" wrapText="1"/>
    </xf>
    <xf numFmtId="0" fontId="8" fillId="0" borderId="10" xfId="50" applyNumberFormat="1" applyFont="1" applyFill="1" applyBorder="1" applyAlignment="1" applyProtection="1">
      <alignment horizontal="left" vertical="center" wrapText="1"/>
      <protection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4" fillId="37" borderId="11" xfId="0" applyFont="1" applyFill="1" applyBorder="1" applyAlignment="1">
      <alignment horizontal="left" vertical="top" wrapText="1"/>
    </xf>
    <xf numFmtId="0" fontId="54" fillId="37" borderId="13" xfId="0" applyFont="1" applyFill="1" applyBorder="1" applyAlignment="1">
      <alignment horizontal="left" vertical="top" wrapText="1"/>
    </xf>
    <xf numFmtId="0" fontId="54" fillId="37" borderId="12" xfId="0" applyFont="1" applyFill="1" applyBorder="1" applyAlignment="1">
      <alignment horizontal="left" vertical="top" wrapText="1"/>
    </xf>
    <xf numFmtId="0" fontId="51" fillId="37" borderId="11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8" fillId="0" borderId="17" xfId="0" applyFont="1" applyFill="1" applyBorder="1" applyAlignment="1" applyProtection="1">
      <alignment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right" vertical="center" wrapText="1"/>
      <protection/>
    </xf>
    <xf numFmtId="0" fontId="52" fillId="0" borderId="18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44" fontId="51" fillId="0" borderId="14" xfId="0" applyNumberFormat="1" applyFont="1" applyFill="1" applyBorder="1" applyAlignment="1">
      <alignment horizontal="center" vertical="center" wrapText="1"/>
    </xf>
    <xf numFmtId="44" fontId="51" fillId="0" borderId="15" xfId="0" applyNumberFormat="1" applyFont="1" applyFill="1" applyBorder="1" applyAlignment="1">
      <alignment horizontal="center" vertical="center" wrapText="1"/>
    </xf>
    <xf numFmtId="44" fontId="51" fillId="0" borderId="16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top" wrapText="1"/>
    </xf>
    <xf numFmtId="0" fontId="51" fillId="37" borderId="13" xfId="0" applyFont="1" applyFill="1" applyBorder="1" applyAlignment="1">
      <alignment horizontal="center" vertical="top" wrapText="1"/>
    </xf>
    <xf numFmtId="0" fontId="51" fillId="37" borderId="12" xfId="0" applyFont="1" applyFill="1" applyBorder="1" applyAlignment="1">
      <alignment horizontal="center" vertical="top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Excel Built-in Normal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7" xfId="62"/>
    <cellStyle name="Normalny 8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0"/>
  <sheetViews>
    <sheetView showGridLines="0" view="pageBreakPreview" zoomScale="145" zoomScaleNormal="130" zoomScaleSheetLayoutView="145" zoomScalePageLayoutView="115" workbookViewId="0" topLeftCell="A16">
      <selection activeCell="C7" sqref="C7:D7"/>
    </sheetView>
  </sheetViews>
  <sheetFormatPr defaultColWidth="9.125" defaultRowHeight="12.75"/>
  <cols>
    <col min="1" max="1" width="4.875" style="30" customWidth="1"/>
    <col min="2" max="3" width="30.00390625" style="25" customWidth="1"/>
    <col min="4" max="4" width="45.50390625" style="28" customWidth="1"/>
    <col min="5" max="8" width="9.125" style="25" customWidth="1"/>
    <col min="9" max="9" width="22.25390625" style="25" customWidth="1"/>
    <col min="10" max="11" width="16.125" style="25" customWidth="1"/>
    <col min="12" max="16384" width="9.125" style="25" customWidth="1"/>
  </cols>
  <sheetData>
    <row r="1" ht="14.25">
      <c r="D1" s="26" t="s">
        <v>33</v>
      </c>
    </row>
    <row r="2" spans="2:4" ht="14.25">
      <c r="B2" s="27"/>
      <c r="C2" s="27" t="s">
        <v>32</v>
      </c>
      <c r="D2" s="27"/>
    </row>
    <row r="4" spans="2:3" ht="14.25">
      <c r="B4" s="25" t="s">
        <v>23</v>
      </c>
      <c r="C4" s="25" t="s">
        <v>84</v>
      </c>
    </row>
    <row r="5" spans="3:4" ht="14.25">
      <c r="C5" s="76"/>
      <c r="D5" s="77"/>
    </row>
    <row r="6" spans="2:4" ht="77.25" customHeight="1">
      <c r="B6" s="25" t="s">
        <v>22</v>
      </c>
      <c r="C6" s="104" t="s">
        <v>92</v>
      </c>
      <c r="D6" s="104"/>
    </row>
    <row r="7" spans="2:4" ht="14.25">
      <c r="B7" s="29" t="s">
        <v>19</v>
      </c>
      <c r="C7" s="105"/>
      <c r="D7" s="106"/>
    </row>
    <row r="8" spans="2:4" ht="14.25">
      <c r="B8" s="29" t="s">
        <v>24</v>
      </c>
      <c r="C8" s="100"/>
      <c r="D8" s="101"/>
    </row>
    <row r="9" spans="2:4" ht="14.25">
      <c r="B9" s="29" t="s">
        <v>18</v>
      </c>
      <c r="C9" s="100"/>
      <c r="D9" s="101"/>
    </row>
    <row r="10" spans="2:4" ht="14.25">
      <c r="B10" s="29" t="s">
        <v>26</v>
      </c>
      <c r="C10" s="100"/>
      <c r="D10" s="101"/>
    </row>
    <row r="11" spans="2:4" ht="14.25">
      <c r="B11" s="29" t="s">
        <v>27</v>
      </c>
      <c r="C11" s="100"/>
      <c r="D11" s="101"/>
    </row>
    <row r="12" spans="2:4" ht="14.25">
      <c r="B12" s="29" t="s">
        <v>28</v>
      </c>
      <c r="C12" s="100"/>
      <c r="D12" s="101"/>
    </row>
    <row r="13" spans="2:4" ht="14.25">
      <c r="B13" s="29" t="s">
        <v>29</v>
      </c>
      <c r="C13" s="100"/>
      <c r="D13" s="101"/>
    </row>
    <row r="14" spans="2:4" ht="14.25">
      <c r="B14" s="29" t="s">
        <v>30</v>
      </c>
      <c r="C14" s="100"/>
      <c r="D14" s="101"/>
    </row>
    <row r="15" spans="2:4" ht="14.25">
      <c r="B15" s="29" t="s">
        <v>31</v>
      </c>
      <c r="C15" s="100"/>
      <c r="D15" s="101"/>
    </row>
    <row r="16" spans="3:4" ht="14.25">
      <c r="C16" s="30"/>
      <c r="D16" s="31"/>
    </row>
    <row r="17" spans="1:4" ht="14.25">
      <c r="A17" s="30" t="s">
        <v>56</v>
      </c>
      <c r="B17" s="97" t="s">
        <v>25</v>
      </c>
      <c r="C17" s="96"/>
      <c r="D17" s="33"/>
    </row>
    <row r="18" spans="3:4" ht="14.25">
      <c r="C18" s="32"/>
      <c r="D18" s="33"/>
    </row>
    <row r="19" spans="2:4" ht="21" customHeight="1">
      <c r="B19" s="63" t="s">
        <v>59</v>
      </c>
      <c r="C19" s="64"/>
      <c r="D19" s="30"/>
    </row>
    <row r="20" spans="2:4" ht="14.25">
      <c r="B20" s="102">
        <f>'Arkusz Cenowy - Załącznik nr 1a'!I27</f>
        <v>0</v>
      </c>
      <c r="C20" s="103"/>
      <c r="D20" s="65" t="s">
        <v>60</v>
      </c>
    </row>
    <row r="21" spans="2:4" ht="14.25">
      <c r="B21" s="78"/>
      <c r="C21" s="78"/>
      <c r="D21" s="65"/>
    </row>
    <row r="22" spans="1:4" ht="23.25" customHeight="1">
      <c r="A22" s="30" t="s">
        <v>0</v>
      </c>
      <c r="B22" s="86" t="s">
        <v>82</v>
      </c>
      <c r="C22" s="86"/>
      <c r="D22" s="86"/>
    </row>
    <row r="23" spans="1:4" ht="76.5" customHeight="1">
      <c r="A23" s="30" t="s">
        <v>1</v>
      </c>
      <c r="B23" s="86" t="s">
        <v>61</v>
      </c>
      <c r="C23" s="99"/>
      <c r="D23" s="99"/>
    </row>
    <row r="24" spans="1:4" ht="21" customHeight="1">
      <c r="A24" s="30" t="s">
        <v>2</v>
      </c>
      <c r="B24" s="96" t="s">
        <v>21</v>
      </c>
      <c r="C24" s="97"/>
      <c r="D24" s="98"/>
    </row>
    <row r="25" spans="1:4" ht="41.25" customHeight="1">
      <c r="A25" s="30" t="s">
        <v>16</v>
      </c>
      <c r="B25" s="95" t="s">
        <v>85</v>
      </c>
      <c r="C25" s="95"/>
      <c r="D25" s="95"/>
    </row>
    <row r="26" spans="1:4" s="35" customFormat="1" ht="33.75" customHeight="1">
      <c r="A26" s="44" t="s">
        <v>20</v>
      </c>
      <c r="B26" s="86" t="s">
        <v>80</v>
      </c>
      <c r="C26" s="86"/>
      <c r="D26" s="86"/>
    </row>
    <row r="27" spans="1:4" ht="36" customHeight="1">
      <c r="A27" s="44" t="s">
        <v>3</v>
      </c>
      <c r="B27" s="86" t="s">
        <v>14</v>
      </c>
      <c r="C27" s="87"/>
      <c r="D27" s="87"/>
    </row>
    <row r="28" spans="1:4" ht="21" customHeight="1">
      <c r="A28" s="44" t="s">
        <v>4</v>
      </c>
      <c r="B28" s="92" t="s">
        <v>17</v>
      </c>
      <c r="C28" s="93"/>
      <c r="D28" s="93"/>
    </row>
    <row r="29" spans="1:4" ht="39" customHeight="1">
      <c r="A29" s="44" t="s">
        <v>11</v>
      </c>
      <c r="B29" s="86" t="s">
        <v>86</v>
      </c>
      <c r="C29" s="87"/>
      <c r="D29" s="87"/>
    </row>
    <row r="30" spans="1:4" ht="33.75" customHeight="1">
      <c r="A30" s="44" t="s">
        <v>62</v>
      </c>
      <c r="B30" s="86" t="s">
        <v>37</v>
      </c>
      <c r="C30" s="86"/>
      <c r="D30" s="86"/>
    </row>
    <row r="31" spans="2:4" ht="33.75" customHeight="1">
      <c r="B31" s="86" t="s">
        <v>35</v>
      </c>
      <c r="C31" s="86"/>
      <c r="D31" s="86"/>
    </row>
    <row r="32" spans="2:4" ht="26.25" customHeight="1">
      <c r="B32" s="91" t="s">
        <v>36</v>
      </c>
      <c r="C32" s="91"/>
      <c r="D32" s="91"/>
    </row>
    <row r="33" spans="1:4" ht="18" customHeight="1">
      <c r="A33" s="30" t="s">
        <v>63</v>
      </c>
      <c r="B33" s="37" t="s">
        <v>5</v>
      </c>
      <c r="C33" s="32"/>
      <c r="D33" s="25"/>
    </row>
    <row r="34" spans="1:4" ht="18" customHeight="1">
      <c r="A34" s="45"/>
      <c r="B34" s="88" t="s">
        <v>12</v>
      </c>
      <c r="C34" s="89"/>
      <c r="D34" s="90"/>
    </row>
    <row r="35" spans="2:4" ht="18" customHeight="1">
      <c r="B35" s="88" t="s">
        <v>6</v>
      </c>
      <c r="C35" s="90"/>
      <c r="D35" s="29"/>
    </row>
    <row r="36" spans="2:4" ht="18" customHeight="1">
      <c r="B36" s="107"/>
      <c r="C36" s="108"/>
      <c r="D36" s="29"/>
    </row>
    <row r="37" spans="2:4" ht="18" customHeight="1">
      <c r="B37" s="107"/>
      <c r="C37" s="108"/>
      <c r="D37" s="29"/>
    </row>
    <row r="38" spans="2:4" ht="18" customHeight="1">
      <c r="B38" s="107"/>
      <c r="C38" s="108"/>
      <c r="D38" s="29"/>
    </row>
    <row r="39" spans="2:4" ht="18" customHeight="1">
      <c r="B39" s="39" t="s">
        <v>8</v>
      </c>
      <c r="C39" s="39"/>
      <c r="D39" s="26"/>
    </row>
    <row r="40" spans="2:4" ht="18" customHeight="1">
      <c r="B40" s="88" t="s">
        <v>13</v>
      </c>
      <c r="C40" s="89"/>
      <c r="D40" s="90"/>
    </row>
    <row r="41" spans="2:4" ht="18" customHeight="1">
      <c r="B41" s="40" t="s">
        <v>6</v>
      </c>
      <c r="C41" s="38" t="s">
        <v>7</v>
      </c>
      <c r="D41" s="41" t="s">
        <v>9</v>
      </c>
    </row>
    <row r="42" spans="2:4" ht="18" customHeight="1">
      <c r="B42" s="42"/>
      <c r="C42" s="38"/>
      <c r="D42" s="43"/>
    </row>
    <row r="43" spans="2:4" ht="18" customHeight="1">
      <c r="B43" s="42"/>
      <c r="C43" s="38"/>
      <c r="D43" s="43"/>
    </row>
    <row r="44" spans="2:4" ht="18" customHeight="1">
      <c r="B44" s="39"/>
      <c r="C44" s="39"/>
      <c r="D44" s="26"/>
    </row>
    <row r="45" spans="2:4" ht="18" customHeight="1">
      <c r="B45" s="88" t="s">
        <v>15</v>
      </c>
      <c r="C45" s="89"/>
      <c r="D45" s="90"/>
    </row>
    <row r="46" spans="2:4" ht="18" customHeight="1">
      <c r="B46" s="88" t="s">
        <v>10</v>
      </c>
      <c r="C46" s="90"/>
      <c r="D46" s="29"/>
    </row>
    <row r="47" spans="2:4" ht="18" customHeight="1">
      <c r="B47" s="94"/>
      <c r="C47" s="94"/>
      <c r="D47" s="29"/>
    </row>
    <row r="48" spans="2:4" ht="34.5" customHeight="1">
      <c r="B48" s="34"/>
      <c r="C48" s="36"/>
      <c r="D48" s="36"/>
    </row>
    <row r="49" spans="2:4" ht="14.25">
      <c r="B49" s="84"/>
      <c r="C49" s="85"/>
      <c r="D49" s="85"/>
    </row>
    <row r="50" spans="2:4" ht="14.25">
      <c r="B50" s="85"/>
      <c r="C50" s="85"/>
      <c r="D50" s="85"/>
    </row>
  </sheetData>
  <sheetProtection/>
  <mergeCells count="33">
    <mergeCell ref="B36:C36"/>
    <mergeCell ref="B37:C37"/>
    <mergeCell ref="B38:C38"/>
    <mergeCell ref="B40:D40"/>
    <mergeCell ref="B46:C46"/>
    <mergeCell ref="B45:D45"/>
    <mergeCell ref="C6:D6"/>
    <mergeCell ref="C12:D12"/>
    <mergeCell ref="B17:C17"/>
    <mergeCell ref="C10:D10"/>
    <mergeCell ref="C13:D13"/>
    <mergeCell ref="C7:D7"/>
    <mergeCell ref="C8:D8"/>
    <mergeCell ref="C9:D9"/>
    <mergeCell ref="C11:D11"/>
    <mergeCell ref="B25:D25"/>
    <mergeCell ref="B24:D24"/>
    <mergeCell ref="B26:D26"/>
    <mergeCell ref="B23:D23"/>
    <mergeCell ref="C15:D15"/>
    <mergeCell ref="C14:D14"/>
    <mergeCell ref="B20:C20"/>
    <mergeCell ref="B22:D22"/>
    <mergeCell ref="B49:D50"/>
    <mergeCell ref="B27:D27"/>
    <mergeCell ref="B34:D34"/>
    <mergeCell ref="B32:D32"/>
    <mergeCell ref="B35:C35"/>
    <mergeCell ref="B29:D29"/>
    <mergeCell ref="B28:D28"/>
    <mergeCell ref="B31:D31"/>
    <mergeCell ref="B30:D30"/>
    <mergeCell ref="B47:C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2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="85" zoomScaleNormal="93" zoomScaleSheetLayoutView="85" zoomScalePageLayoutView="80" workbookViewId="0" topLeftCell="A4">
      <selection activeCell="B19" sqref="B19:B24"/>
    </sheetView>
  </sheetViews>
  <sheetFormatPr defaultColWidth="9.125" defaultRowHeight="12.75"/>
  <cols>
    <col min="1" max="1" width="5.50390625" style="32" customWidth="1"/>
    <col min="2" max="2" width="13.00390625" style="32" customWidth="1"/>
    <col min="3" max="3" width="26.50390625" style="32" customWidth="1"/>
    <col min="4" max="4" width="29.50390625" style="33" customWidth="1"/>
    <col min="5" max="5" width="20.25390625" style="32" customWidth="1"/>
    <col min="6" max="6" width="25.875" style="32" customWidth="1"/>
    <col min="7" max="7" width="21.75390625" style="32" customWidth="1"/>
    <col min="8" max="8" width="20.50390625" style="32" customWidth="1"/>
    <col min="9" max="9" width="22.50390625" style="32" customWidth="1"/>
    <col min="10" max="13" width="15.25390625" style="32" customWidth="1"/>
    <col min="14" max="14" width="8.00390625" style="32" customWidth="1"/>
    <col min="15" max="15" width="15.875" style="32" customWidth="1"/>
    <col min="16" max="16" width="15.875" style="68" customWidth="1"/>
    <col min="17" max="17" width="15.875" style="32" customWidth="1"/>
    <col min="18" max="19" width="14.25390625" style="32" customWidth="1"/>
    <col min="20" max="20" width="15.25390625" style="32" customWidth="1"/>
    <col min="21" max="16384" width="9.125" style="32" customWidth="1"/>
  </cols>
  <sheetData>
    <row r="1" spans="2:19" ht="14.25">
      <c r="B1" s="66" t="str">
        <f>'Formularz oferty -Załącznik nr1'!C4</f>
        <v>DFP.271.67.2020.EP</v>
      </c>
      <c r="I1" s="67" t="s">
        <v>34</v>
      </c>
      <c r="M1" s="67"/>
      <c r="R1" s="66"/>
      <c r="S1" s="66"/>
    </row>
    <row r="2" spans="9:13" ht="14.25">
      <c r="I2" s="67" t="s">
        <v>39</v>
      </c>
      <c r="M2" s="67"/>
    </row>
    <row r="3" spans="1:16" ht="14.25">
      <c r="A3" s="37"/>
      <c r="C3" s="25"/>
      <c r="D3" s="28"/>
      <c r="E3" s="25"/>
      <c r="F3" s="25"/>
      <c r="G3" s="25"/>
      <c r="H3" s="25"/>
      <c r="I3" s="25"/>
      <c r="J3" s="25"/>
      <c r="K3" s="25"/>
      <c r="P3" s="32"/>
    </row>
    <row r="4" spans="1:12" s="62" customFormat="1" ht="57.75" customHeight="1">
      <c r="A4" s="1"/>
      <c r="B4" s="109" t="s">
        <v>91</v>
      </c>
      <c r="C4" s="109"/>
      <c r="D4" s="109"/>
      <c r="E4" s="109"/>
      <c r="F4" s="109"/>
      <c r="G4" s="109"/>
      <c r="H4" s="109"/>
      <c r="I4" s="109"/>
      <c r="L4" s="69"/>
    </row>
    <row r="5" spans="1:12" s="62" customFormat="1" ht="14.25">
      <c r="A5" s="1"/>
      <c r="B5" s="4"/>
      <c r="C5" s="5"/>
      <c r="D5" s="2"/>
      <c r="E5" s="3"/>
      <c r="F5" s="3"/>
      <c r="G5" s="3"/>
      <c r="H5" s="3"/>
      <c r="I5" s="3"/>
      <c r="L5" s="69"/>
    </row>
    <row r="6" spans="2:11" s="70" customFormat="1" ht="33.75" customHeight="1">
      <c r="B6" s="11" t="s">
        <v>41</v>
      </c>
      <c r="C6" s="143" t="s">
        <v>40</v>
      </c>
      <c r="D6" s="143"/>
      <c r="E6" s="79" t="s">
        <v>93</v>
      </c>
      <c r="F6" s="8"/>
      <c r="G6" s="8"/>
      <c r="H6" s="8"/>
      <c r="I6" s="8"/>
      <c r="J6" s="62"/>
      <c r="K6" s="62"/>
    </row>
    <row r="7" spans="2:11" s="70" customFormat="1" ht="52.5" customHeight="1">
      <c r="B7" s="6" t="s">
        <v>56</v>
      </c>
      <c r="C7" s="128" t="s">
        <v>87</v>
      </c>
      <c r="D7" s="128"/>
      <c r="E7" s="83">
        <v>4500</v>
      </c>
      <c r="F7" s="80"/>
      <c r="G7" s="81"/>
      <c r="H7" s="82"/>
      <c r="I7" s="8"/>
      <c r="J7" s="62"/>
      <c r="K7" s="62"/>
    </row>
    <row r="8" spans="1:11" s="70" customFormat="1" ht="14.25">
      <c r="A8" s="9"/>
      <c r="B8" s="6" t="s">
        <v>0</v>
      </c>
      <c r="C8" s="128" t="s">
        <v>88</v>
      </c>
      <c r="D8" s="128"/>
      <c r="E8" s="83">
        <v>60</v>
      </c>
      <c r="F8" s="7"/>
      <c r="G8" s="7"/>
      <c r="H8" s="82"/>
      <c r="I8" s="8"/>
      <c r="J8" s="62"/>
      <c r="K8" s="62"/>
    </row>
    <row r="9" spans="1:9" s="62" customFormat="1" ht="22.5" customHeight="1">
      <c r="A9" s="110"/>
      <c r="B9" s="110"/>
      <c r="C9" s="110"/>
      <c r="D9" s="110"/>
      <c r="E9" s="110"/>
      <c r="F9" s="110"/>
      <c r="G9" s="110"/>
      <c r="H9" s="110"/>
      <c r="I9" s="110"/>
    </row>
    <row r="10" spans="1:16" ht="28.5">
      <c r="A10" s="10" t="s">
        <v>53</v>
      </c>
      <c r="B10" s="10" t="s">
        <v>40</v>
      </c>
      <c r="C10" s="24" t="s">
        <v>38</v>
      </c>
      <c r="D10" s="10" t="s">
        <v>42</v>
      </c>
      <c r="E10" s="10" t="s">
        <v>46</v>
      </c>
      <c r="F10" s="10" t="s">
        <v>51</v>
      </c>
      <c r="G10" s="10" t="s">
        <v>50</v>
      </c>
      <c r="H10" s="11" t="s">
        <v>43</v>
      </c>
      <c r="I10" s="11" t="s">
        <v>44</v>
      </c>
      <c r="P10" s="32"/>
    </row>
    <row r="11" spans="1:16" ht="14.25">
      <c r="A11" s="22" t="s">
        <v>45</v>
      </c>
      <c r="B11" s="12"/>
      <c r="C11" s="23"/>
      <c r="D11" s="13"/>
      <c r="E11" s="13"/>
      <c r="F11" s="13"/>
      <c r="G11" s="13"/>
      <c r="H11" s="14"/>
      <c r="I11" s="15"/>
      <c r="P11" s="32"/>
    </row>
    <row r="12" spans="1:16" ht="18.75" customHeight="1">
      <c r="A12" s="22" t="s">
        <v>48</v>
      </c>
      <c r="B12" s="12"/>
      <c r="C12" s="23"/>
      <c r="D12" s="13"/>
      <c r="E12" s="13"/>
      <c r="F12" s="13"/>
      <c r="G12" s="13"/>
      <c r="H12" s="14"/>
      <c r="I12" s="15"/>
      <c r="P12" s="32"/>
    </row>
    <row r="13" spans="1:16" ht="15" customHeight="1">
      <c r="A13" s="22" t="s">
        <v>49</v>
      </c>
      <c r="B13" s="12"/>
      <c r="C13" s="23"/>
      <c r="D13" s="13"/>
      <c r="E13" s="13"/>
      <c r="F13" s="13"/>
      <c r="G13" s="13"/>
      <c r="H13" s="14"/>
      <c r="I13" s="15"/>
      <c r="P13" s="32"/>
    </row>
    <row r="14" spans="1:16" ht="18.75" customHeight="1">
      <c r="A14" s="22" t="s">
        <v>47</v>
      </c>
      <c r="B14" s="12"/>
      <c r="C14" s="23"/>
      <c r="D14" s="13"/>
      <c r="E14" s="13"/>
      <c r="F14" s="13"/>
      <c r="G14" s="13"/>
      <c r="H14" s="14"/>
      <c r="I14" s="15"/>
      <c r="P14" s="32"/>
    </row>
    <row r="15" spans="1:16" ht="21" customHeight="1">
      <c r="A15" s="122" t="s">
        <v>57</v>
      </c>
      <c r="B15" s="123"/>
      <c r="C15" s="123"/>
      <c r="D15" s="123"/>
      <c r="E15" s="123"/>
      <c r="F15" s="123"/>
      <c r="G15" s="123"/>
      <c r="H15" s="124"/>
      <c r="I15" s="15">
        <f>SUM(I11:I14)</f>
        <v>0</v>
      </c>
      <c r="P15" s="32"/>
    </row>
    <row r="16" spans="1:16" ht="30.75" customHeight="1">
      <c r="A16" s="16"/>
      <c r="B16" s="17"/>
      <c r="C16" s="18"/>
      <c r="D16" s="19"/>
      <c r="E16" s="19"/>
      <c r="F16" s="20"/>
      <c r="G16" s="21"/>
      <c r="H16" s="71"/>
      <c r="I16" s="71"/>
      <c r="P16" s="32"/>
    </row>
    <row r="17" ht="14.25">
      <c r="P17" s="32"/>
    </row>
    <row r="18" spans="2:16" ht="57.75">
      <c r="B18" s="46" t="s">
        <v>41</v>
      </c>
      <c r="C18" s="47" t="s">
        <v>64</v>
      </c>
      <c r="D18" s="111" t="s">
        <v>38</v>
      </c>
      <c r="E18" s="112"/>
      <c r="F18" s="125" t="s">
        <v>65</v>
      </c>
      <c r="G18" s="126"/>
      <c r="H18" s="126"/>
      <c r="I18" s="127"/>
      <c r="J18" s="48" t="s">
        <v>66</v>
      </c>
      <c r="K18" s="48" t="s">
        <v>81</v>
      </c>
      <c r="P18" s="32"/>
    </row>
    <row r="19" spans="2:16" ht="14.25" customHeight="1">
      <c r="B19" s="113" t="s">
        <v>56</v>
      </c>
      <c r="C19" s="116" t="s">
        <v>89</v>
      </c>
      <c r="D19" s="119">
        <v>36</v>
      </c>
      <c r="E19" s="119" t="s">
        <v>67</v>
      </c>
      <c r="F19" s="49" t="s">
        <v>68</v>
      </c>
      <c r="G19" s="153"/>
      <c r="H19" s="154"/>
      <c r="I19" s="155"/>
      <c r="J19" s="147"/>
      <c r="K19" s="150">
        <f>D19*J19</f>
        <v>0</v>
      </c>
      <c r="P19" s="32"/>
    </row>
    <row r="20" spans="2:16" ht="14.25">
      <c r="B20" s="114"/>
      <c r="C20" s="117"/>
      <c r="D20" s="120"/>
      <c r="E20" s="120"/>
      <c r="F20" s="49" t="s">
        <v>69</v>
      </c>
      <c r="G20" s="153"/>
      <c r="H20" s="154"/>
      <c r="I20" s="155"/>
      <c r="J20" s="148"/>
      <c r="K20" s="151"/>
      <c r="P20" s="32"/>
    </row>
    <row r="21" spans="2:16" ht="14.25" customHeight="1">
      <c r="B21" s="114"/>
      <c r="C21" s="117"/>
      <c r="D21" s="120"/>
      <c r="E21" s="120"/>
      <c r="F21" s="49" t="s">
        <v>70</v>
      </c>
      <c r="G21" s="133" t="s">
        <v>71</v>
      </c>
      <c r="H21" s="134"/>
      <c r="I21" s="135"/>
      <c r="J21" s="148"/>
      <c r="K21" s="151"/>
      <c r="P21" s="32"/>
    </row>
    <row r="22" spans="2:16" ht="14.25">
      <c r="B22" s="114"/>
      <c r="C22" s="117"/>
      <c r="D22" s="120"/>
      <c r="E22" s="120"/>
      <c r="F22" s="49" t="s">
        <v>72</v>
      </c>
      <c r="G22" s="136"/>
      <c r="H22" s="137"/>
      <c r="I22" s="138"/>
      <c r="J22" s="148"/>
      <c r="K22" s="151"/>
      <c r="P22" s="32"/>
    </row>
    <row r="23" spans="2:16" ht="14.25">
      <c r="B23" s="114"/>
      <c r="C23" s="117"/>
      <c r="D23" s="120"/>
      <c r="E23" s="120"/>
      <c r="F23" s="49" t="s">
        <v>73</v>
      </c>
      <c r="G23" s="139"/>
      <c r="H23" s="140"/>
      <c r="I23" s="141"/>
      <c r="J23" s="148"/>
      <c r="K23" s="151"/>
      <c r="P23" s="32"/>
    </row>
    <row r="24" spans="2:16" ht="14.25">
      <c r="B24" s="115"/>
      <c r="C24" s="118"/>
      <c r="D24" s="121"/>
      <c r="E24" s="121"/>
      <c r="F24" s="49" t="s">
        <v>74</v>
      </c>
      <c r="G24" s="139"/>
      <c r="H24" s="140"/>
      <c r="I24" s="141"/>
      <c r="J24" s="149"/>
      <c r="K24" s="152"/>
      <c r="P24" s="32"/>
    </row>
    <row r="25" spans="2:16" ht="14.25" customHeight="1">
      <c r="B25" s="129" t="s">
        <v>83</v>
      </c>
      <c r="C25" s="130"/>
      <c r="D25" s="130"/>
      <c r="E25" s="130"/>
      <c r="F25" s="130"/>
      <c r="G25" s="130"/>
      <c r="H25" s="130"/>
      <c r="I25" s="130"/>
      <c r="J25" s="131"/>
      <c r="K25" s="15">
        <f>SUM(K19:K24)</f>
        <v>0</v>
      </c>
      <c r="P25" s="32"/>
    </row>
    <row r="26" spans="4:16" ht="14.25">
      <c r="D26" s="32"/>
      <c r="F26" s="33"/>
      <c r="P26" s="32"/>
    </row>
    <row r="27" spans="4:16" ht="14.25">
      <c r="D27" s="32"/>
      <c r="G27" s="144" t="s">
        <v>79</v>
      </c>
      <c r="H27" s="144"/>
      <c r="I27" s="72">
        <f>(I15+K25)</f>
        <v>0</v>
      </c>
      <c r="J27" s="145" t="s">
        <v>58</v>
      </c>
      <c r="K27" s="146"/>
      <c r="P27" s="32"/>
    </row>
    <row r="28" spans="2:16" ht="14.25">
      <c r="B28" s="4"/>
      <c r="C28" s="4"/>
      <c r="D28" s="4"/>
      <c r="E28" s="4"/>
      <c r="F28" s="4"/>
      <c r="G28" s="4"/>
      <c r="H28" s="73"/>
      <c r="I28" s="74"/>
      <c r="K28" s="75"/>
      <c r="P28" s="32"/>
    </row>
    <row r="29" spans="2:16" ht="14.25">
      <c r="B29" s="132" t="s">
        <v>54</v>
      </c>
      <c r="C29" s="132"/>
      <c r="D29" s="132"/>
      <c r="E29" s="132"/>
      <c r="F29" s="132"/>
      <c r="G29" s="132"/>
      <c r="H29" s="73"/>
      <c r="I29" s="74"/>
      <c r="K29" s="75"/>
      <c r="P29" s="32"/>
    </row>
    <row r="30" spans="2:16" ht="14.25">
      <c r="B30" s="4"/>
      <c r="C30" s="4"/>
      <c r="D30" s="4"/>
      <c r="E30" s="4"/>
      <c r="F30" s="4"/>
      <c r="G30" s="4"/>
      <c r="H30" s="73"/>
      <c r="I30" s="74"/>
      <c r="K30" s="75"/>
      <c r="P30" s="32"/>
    </row>
    <row r="31" spans="2:16" ht="43.5">
      <c r="B31" s="50"/>
      <c r="C31" s="51"/>
      <c r="D31" s="52" t="s">
        <v>76</v>
      </c>
      <c r="E31" s="53" t="s">
        <v>77</v>
      </c>
      <c r="F31" s="52" t="s">
        <v>55</v>
      </c>
      <c r="G31" s="52" t="s">
        <v>78</v>
      </c>
      <c r="P31" s="32"/>
    </row>
    <row r="32" spans="2:16" ht="14.25">
      <c r="B32" s="54" t="s">
        <v>56</v>
      </c>
      <c r="C32" s="55" t="s">
        <v>90</v>
      </c>
      <c r="D32" s="56"/>
      <c r="E32" s="57">
        <v>2304</v>
      </c>
      <c r="F32" s="58">
        <v>0.55</v>
      </c>
      <c r="G32" s="59">
        <f>(D32*E32*F32)/1000</f>
        <v>0</v>
      </c>
      <c r="P32" s="32"/>
    </row>
    <row r="33" spans="2:16" ht="14.25">
      <c r="B33" s="50"/>
      <c r="C33" s="51"/>
      <c r="D33" s="60"/>
      <c r="E33" s="51"/>
      <c r="F33" s="60" t="s">
        <v>75</v>
      </c>
      <c r="G33" s="59">
        <f>SUM(G32:G32)</f>
        <v>0</v>
      </c>
      <c r="P33" s="32"/>
    </row>
    <row r="34" spans="2:16" ht="14.25">
      <c r="B34" s="50"/>
      <c r="C34" s="51"/>
      <c r="D34" s="60"/>
      <c r="E34" s="51"/>
      <c r="F34" s="60"/>
      <c r="G34" s="61"/>
      <c r="P34" s="32"/>
    </row>
    <row r="35" ht="14.25">
      <c r="P35" s="32"/>
    </row>
    <row r="36" ht="14.25">
      <c r="P36" s="32"/>
    </row>
    <row r="37" ht="14.25">
      <c r="P37" s="32"/>
    </row>
    <row r="38" spans="2:16" ht="80.25" customHeight="1">
      <c r="B38" s="142" t="s">
        <v>52</v>
      </c>
      <c r="C38" s="142"/>
      <c r="D38" s="142"/>
      <c r="E38" s="142"/>
      <c r="F38" s="142"/>
      <c r="G38" s="142"/>
      <c r="H38" s="142"/>
      <c r="I38" s="142"/>
      <c r="J38" s="142"/>
      <c r="P38" s="32"/>
    </row>
    <row r="39" ht="14.25">
      <c r="P39" s="32"/>
    </row>
    <row r="40" ht="14.25">
      <c r="P40" s="32"/>
    </row>
    <row r="41" ht="14.25">
      <c r="P41" s="32"/>
    </row>
    <row r="42" ht="14.25">
      <c r="P42" s="32"/>
    </row>
    <row r="43" ht="14.25">
      <c r="P43" s="32"/>
    </row>
    <row r="44" ht="14.25">
      <c r="P44" s="32"/>
    </row>
    <row r="45" ht="14.25">
      <c r="P45" s="32"/>
    </row>
    <row r="46" ht="14.25">
      <c r="P46" s="32"/>
    </row>
    <row r="47" ht="14.25">
      <c r="P47" s="32"/>
    </row>
    <row r="48" ht="14.25">
      <c r="P48" s="32"/>
    </row>
    <row r="49" ht="14.25">
      <c r="P49" s="32"/>
    </row>
    <row r="50" ht="14.25">
      <c r="P50" s="32"/>
    </row>
    <row r="51" ht="14.25">
      <c r="P51" s="32"/>
    </row>
    <row r="52" ht="14.25">
      <c r="P52" s="32"/>
    </row>
    <row r="53" ht="14.25">
      <c r="P53" s="32"/>
    </row>
  </sheetData>
  <sheetProtection/>
  <mergeCells count="25">
    <mergeCell ref="B38:J38"/>
    <mergeCell ref="C6:D6"/>
    <mergeCell ref="C7:D7"/>
    <mergeCell ref="G27:H27"/>
    <mergeCell ref="J27:K27"/>
    <mergeCell ref="J19:J24"/>
    <mergeCell ref="K19:K24"/>
    <mergeCell ref="G20:I20"/>
    <mergeCell ref="E19:E24"/>
    <mergeCell ref="G19:I19"/>
    <mergeCell ref="B25:J25"/>
    <mergeCell ref="B29:G29"/>
    <mergeCell ref="G21:I21"/>
    <mergeCell ref="G22:I22"/>
    <mergeCell ref="G23:I23"/>
    <mergeCell ref="G24:I24"/>
    <mergeCell ref="B4:I4"/>
    <mergeCell ref="A9:I9"/>
    <mergeCell ref="D18:E18"/>
    <mergeCell ref="B19:B24"/>
    <mergeCell ref="C19:C24"/>
    <mergeCell ref="D19:D24"/>
    <mergeCell ref="A15:H15"/>
    <mergeCell ref="F18:I18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2019-02-01T08:03:08Z</cp:lastPrinted>
  <dcterms:created xsi:type="dcterms:W3CDTF">2003-05-16T10:10:29Z</dcterms:created>
  <dcterms:modified xsi:type="dcterms:W3CDTF">2020-05-20T09:34:08Z</dcterms:modified>
  <cp:category/>
  <cp:version/>
  <cp:contentType/>
  <cp:contentStatus/>
</cp:coreProperties>
</file>