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702" activeTab="3"/>
  </bookViews>
  <sheets>
    <sheet name="formularz oferty" sheetId="1" r:id="rId1"/>
    <sheet name="część 1" sheetId="2" r:id="rId2"/>
    <sheet name="część 2" sheetId="3" r:id="rId3"/>
    <sheet name="część 3" sheetId="4" r:id="rId4"/>
  </sheets>
  <definedNames>
    <definedName name="_xlnm.Print_Area" localSheetId="1">'część 1'!$A$1:$J$74</definedName>
    <definedName name="_xlnm.Print_Area" localSheetId="2">'część 2'!$A$1:$J$55</definedName>
    <definedName name="_xlnm.Print_Area" localSheetId="3">'część 3'!$A$1:$J$48</definedName>
    <definedName name="_xlnm.Print_Area" localSheetId="0">'formularz oferty'!$A$1:$D$50</definedName>
  </definedNames>
  <calcPr fullCalcOnLoad="1"/>
</workbook>
</file>

<file path=xl/sharedStrings.xml><?xml version="1.0" encoding="utf-8"?>
<sst xmlns="http://schemas.openxmlformats.org/spreadsheetml/2006/main" count="194" uniqueCount="129">
  <si>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</si>
  <si>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</si>
  <si>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</si>
  <si>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</si>
  <si>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</si>
  <si>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</si>
  <si>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</si>
  <si>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</si>
  <si>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</si>
  <si>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</si>
  <si>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</si>
  <si>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</si>
  <si>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</si>
  <si>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</si>
  <si>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</si>
  <si>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</si>
  <si>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</si>
  <si>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</si>
  <si>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</si>
  <si>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</si>
  <si>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</si>
  <si>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</si>
  <si>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</si>
  <si>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</si>
  <si>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</si>
  <si>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</si>
  <si>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</si>
  <si>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</si>
  <si>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</si>
  <si>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</si>
  <si>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</si>
  <si>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</si>
  <si>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</si>
  <si>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</si>
  <si>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</si>
  <si>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</si>
  <si>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</si>
  <si>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</si>
  <si>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</si>
  <si>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</si>
  <si>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</si>
  <si>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</si>
  <si>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</si>
  <si>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</si>
  <si>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</si>
  <si>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</si>
  <si>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</si>
  <si>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</si>
  <si>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 xml:space="preserve">Nr seryjny </t>
  </si>
  <si>
    <t>(można wypełnić przy zawieraniu umowy)</t>
  </si>
  <si>
    <t>Ilość</t>
  </si>
  <si>
    <t>Oferowana ilość*</t>
  </si>
  <si>
    <t>Oferowana wielkość produktu**</t>
  </si>
  <si>
    <t>Przyjęty koszt 1 kWh [zł]</t>
  </si>
  <si>
    <t>Koszt zużycia energii elektrycznej</t>
  </si>
  <si>
    <t>miesięcy</t>
  </si>
  <si>
    <t>(dostawa produktów i czynsz dzierżawny)</t>
  </si>
  <si>
    <t>Arkusz cenowy</t>
  </si>
  <si>
    <t>Przedmiot dzierżawy</t>
  </si>
  <si>
    <t>Opis dzierżawionego aparatu</t>
  </si>
  <si>
    <t>Czynsz dzierżawny brutto (za 36 m-cy)</t>
  </si>
  <si>
    <t>Koszt zużycia energi elektrycznej:</t>
  </si>
  <si>
    <t>Dostawa produktów:</t>
  </si>
  <si>
    <t>Załącznik nr 1a do specyfikacji</t>
  </si>
  <si>
    <t>Razem:</t>
  </si>
  <si>
    <t>10.</t>
  </si>
  <si>
    <t>Załącznik nr …….. do umowy</t>
  </si>
  <si>
    <t>część 3</t>
  </si>
  <si>
    <t>Zamawiający wymaga zaoferowania wszystkich odczynników, odczynników dodatkowych,  kontroli, kalibratorów, materiałów zużywalnych i eksploatacyjnych koniecznych do wykonania przedmiotu zamówienia, w tym do wykonania oznaczeń/badań wymienionych w tabeli powyżej.</t>
  </si>
  <si>
    <t>x</t>
  </si>
  <si>
    <t>Dzierżawa analizatorów:</t>
  </si>
  <si>
    <t>Moc oferowanego analizatora w watach [W]</t>
  </si>
  <si>
    <t>Założony czas pracy analizatora w godzinach [h]</t>
  </si>
  <si>
    <t>Oświadczamy, że termin płatności wynosi: do 60 dni.</t>
  </si>
  <si>
    <t>Oświadczamy, że oferujemy realizację przedmiotu zamówienia zgodnie z zasadami określonymi w specyfikacji warunków zamówienia wraz z załącznikami.</t>
  </si>
  <si>
    <t xml:space="preserve">Oświadczamy, że zamówienie będziemy wykonywać do czasu wyczerpania kwoty wynagrodzenia umownego, jednak nie dłużej niż przez
36 miesięcy od daty zawarcia umowy.
</t>
  </si>
  <si>
    <t>Oświadczamy, że oferowany przedmiot zamówienia (w tym oferowany w ramach dzierżawy aparat) spełniają wszystkie postawione wymagania graniczne oraz wymagania informatyczne określone w opisie wymagań graniczych (zalącznik nr 1b do SWZ).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</si>
  <si>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</si>
  <si>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Oświadczamy, że zapoznaliśmy się ze specyfikacją warunków zamówienia wraz z jej załącznikami i nie wnosimy do niej zastrzeżeń oraz, że zdobyliśmy konieczne informacje do przygotowania oferty.</t>
  </si>
  <si>
    <t>Oświadczamy, że jesteśmy związani niniejszą ofertą przez okres podany w specyfikacji warunków zamówienia.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</si>
  <si>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</si>
  <si>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r>
      <t xml:space="preserve">Oświadczamy, że jesteśmy </t>
    </r>
    <r>
      <rPr>
        <i/>
        <sz val="11"/>
        <rFont val="Garamond"/>
        <family val="1"/>
      </rPr>
      <t>(podkreślić właściwe)</t>
    </r>
    <r>
      <rPr>
        <sz val="11"/>
        <rFont val="Garamond"/>
        <family val="1"/>
      </rPr>
      <t>:
11.1. mikroprzedsiębiorstwem,
11.2. małym przedsiębiorstwem,
11.3. średnim przedsiębiorstwem,
11.4. jednoosobową działalnością gospodarczą,
11.5. osobą fizyczną nieprowadzącą działalności gospodarczej,
11.6. inny rodzaj</t>
    </r>
    <r>
      <rPr>
        <sz val="11"/>
        <color indexed="17"/>
        <rFont val="Garamond"/>
        <family val="1"/>
      </rPr>
      <t xml:space="preserve"> (w tym duże przedsiębiorstwo)</t>
    </r>
    <r>
      <rPr>
        <sz val="11"/>
        <rFont val="Garamond"/>
        <family val="1"/>
      </rPr>
      <t xml:space="preserve">
</t>
    </r>
  </si>
  <si>
    <t>Oświadczam, że oferowany przedmiot zamówienia tj. odczynniki w częsciach : 1-3 (z wyłączeniem materiałów zużywalnych) oraz oferowany w ramach dzierżawy aparat posiadają certyfikaty CE IVD.</t>
  </si>
  <si>
    <t>11.</t>
  </si>
  <si>
    <t>12.</t>
  </si>
  <si>
    <t>13.</t>
  </si>
  <si>
    <t>DFP.271.102.2021.DB</t>
  </si>
  <si>
    <t>(dostawa produktów)</t>
  </si>
  <si>
    <t>Oświadczamy, że oferowane przez nas odczynniki w czesciach: 1-3 z wyłączeniem materiałów zużywalnych oraz oferowany w ramach dzierżawy aparat 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</si>
  <si>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* jeżeli wybór oferty będzie prowadził do powstania u zamawiajacego obowiazku podatkowego, zgodnie z przepisami o podatku od towarów i usług, należy podać cene netto</t>
  </si>
  <si>
    <t>Ilość oznaczeń
diagnostycznych (na okres 36 miesięcy)</t>
  </si>
  <si>
    <t>Mutacja czynnika V leiden + mutacja genu protrombiny</t>
  </si>
  <si>
    <t>Mutacja czynnika V leiden + mutacja genu protrombiny + MTHFR</t>
  </si>
  <si>
    <t>Mutacja czynnika V leiden</t>
  </si>
  <si>
    <t>Mutacja genu protrombiny</t>
  </si>
  <si>
    <t>MTHFR</t>
  </si>
  <si>
    <t>Mutacja genu HFE 2 SNP</t>
  </si>
  <si>
    <t>Mutacja genu HFE 4 SNP</t>
  </si>
  <si>
    <t>HLA-B27</t>
  </si>
  <si>
    <t>HLA-Cw6</t>
  </si>
  <si>
    <t>HLA-DQ2/DQ8</t>
  </si>
  <si>
    <t>Mutacja genu ALDOB i polimorfizm genu LCT</t>
  </si>
  <si>
    <t xml:space="preserve">I. </t>
  </si>
  <si>
    <t>Molekularna diagnostyka infekcji grzybicznych wraz z zestawem do izolacji DNA</t>
  </si>
  <si>
    <t>II.</t>
  </si>
  <si>
    <t>Zamawiający wymaga zaoferowania wszystkich odczynników, odczynników dodatkowych,  materiałów zużywalnych i eksploatacyjnych koniecznych do wykonania przedmiotu zamówienia, w tym do wykonania oznaczeń/badań wymienionych w tabeli powyżej.</t>
  </si>
  <si>
    <t>Cena jednostkowa brutto****</t>
  </si>
  <si>
    <t>Cena brutto oferowanej ilości****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</si>
  <si>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
**** jeżeli wybór oferty będzie prowadził do powstania u zamawiajacego obowiazku podatkowego, zgodnie z przepisami o podatku od towarów i usług, należy podać cene netto</t>
  </si>
  <si>
    <t>Dostawa odczynników do oznaczania parametrów w chorobach autoimmunologicznych oraz neurodegeneracyjnych metodami: IF, blot oraz ELISA</t>
  </si>
  <si>
    <t>I</t>
  </si>
  <si>
    <t>Mozaika neurologiczna: Yo,Hu, Ri, CV2, Ma, Amphiphyzyn, medullated nerves, non-medullated nerves, pancreas (IgAGM), substrat: móżdżek, nerw, jelito, trzustka</t>
  </si>
  <si>
    <t>Przeciwciała przeciw trombospondynie THSD7A</t>
  </si>
  <si>
    <t>Przeciwciała przeciw błonie podstawnej kłębuszków nerkowych GBM</t>
  </si>
  <si>
    <t>Beta amyloid 1-40 (w płynie mózgowo-rdzeniowym)</t>
  </si>
  <si>
    <t>Beta amyloid 1-42 (w płynie mózgowo-rdzeniowym)</t>
  </si>
  <si>
    <t>Białko Tau (w płynie mózgowo-rdzeniowym)</t>
  </si>
  <si>
    <t>Białko fosorylowane pTau (w płynie mózgowo-rdzeniowym)</t>
  </si>
  <si>
    <t>Przeciwciała w myositis: Mi-2 alpha, Mi-2 beta, TIF1ɤ, MDA5, NXP2, SAE1, Ku,  PM-Scl100, PM-Scl75, SRP, Jo-1, Pl-7, Pl-12, OJ, EJ, Ro-52, cN-1A, HMGCR   metoda: immunoblot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</si>
  <si>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
**** jeżeli wybór oferty będzie prowadził do powstania u zamawiajacego obowiazku podatkowego, zgodnie z przepisami o podatku od towarów i usług, należy podać cene netto</t>
  </si>
  <si>
    <t>Dostawa odczynników do oznaczania odpowiedzi komórkowej przeciwko SARS-CoV-2 - badanie poziomu interferonu metodą ELISA</t>
  </si>
  <si>
    <t>Zestaw ELISA do oznaczania poziomu interferonu gamma w odpowiedzi komórkowej przeciwko SARS-CoV-2 metoda ELISA</t>
  </si>
  <si>
    <t>Zestaw probówek do inkubacji próbek w celu oznaczenia interferonu gamma</t>
  </si>
  <si>
    <r>
      <t xml:space="preserve">Cena brutto </t>
    </r>
    <r>
      <rPr>
        <b/>
        <sz val="11"/>
        <color indexed="10"/>
        <rFont val="Garamond"/>
        <family val="1"/>
      </rPr>
      <t>*</t>
    </r>
    <r>
      <rPr>
        <b/>
        <sz val="11"/>
        <rFont val="Garamond"/>
        <family val="1"/>
      </rPr>
      <t>:</t>
    </r>
  </si>
  <si>
    <t xml:space="preserve">Dostawa odczynników, materiałów zużywalnych wraz z dzierżawą analizatora i komputera. </t>
  </si>
  <si>
    <t>Dostawa odczynników, materiałów zużywalnych do diagnostyki molekularnej wraz z dzierżawą analizatora i komputera (komputer+monitor+mysz+klawiatura)</t>
  </si>
  <si>
    <r>
      <t>Dzierżawa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analizatora wraz z komputerem:
a) Analizator +komputer - 1 szt. (lokalizacja: Zakład Diagnostyki Biochemicznej i Molekularnej ul.Skawińska 8 w Krakowie. 
</t>
    </r>
  </si>
  <si>
    <t>Dzierżawa analizatora wraz z komputerem - 1 szt. 
(lokalizacja: Zakład Diagnostyki Biochemicznej i Molekularnej ul.Skawińska 8 w Krakowie</t>
  </si>
  <si>
    <t>Analizator wraz z komputerem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</si>
</sst>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sz val="11"/>
      <color indexed="17"/>
      <name val="Garamond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i/>
      <sz val="8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i/>
      <sz val="8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53" fillId="0" borderId="0" xfId="0" applyFont="1" applyFill="1" applyAlignment="1" applyProtection="1">
      <alignment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0" fontId="53" fillId="0" borderId="0" xfId="0" applyFont="1" applyFill="1" applyAlignment="1" applyProtection="1">
      <alignment horizontal="right" vertical="top"/>
      <protection locked="0"/>
    </xf>
    <xf numFmtId="1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33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Alignment="1">
      <alignment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9" fontId="53" fillId="0" borderId="0" xfId="0" applyNumberFormat="1" applyFont="1" applyFill="1" applyAlignment="1" applyProtection="1">
      <alignment horizontal="left" vertical="top" wrapText="1"/>
      <protection locked="0"/>
    </xf>
    <xf numFmtId="1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53" fillId="33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center" vertical="center" wrapText="1"/>
      <protection locked="0"/>
    </xf>
    <xf numFmtId="1" fontId="53" fillId="0" borderId="0" xfId="0" applyNumberFormat="1" applyFont="1" applyAlignment="1">
      <alignment horizontal="left" vertical="top" wrapText="1"/>
    </xf>
    <xf numFmtId="0" fontId="54" fillId="0" borderId="11" xfId="0" applyFont="1" applyBorder="1" applyAlignment="1">
      <alignment horizontal="center" vertical="top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35" borderId="10" xfId="0" applyFont="1" applyFill="1" applyBorder="1" applyAlignment="1" applyProtection="1">
      <alignment horizontal="center" vertical="center" wrapText="1"/>
      <protection locked="0"/>
    </xf>
    <xf numFmtId="0" fontId="53" fillId="35" borderId="0" xfId="0" applyFont="1" applyFill="1" applyBorder="1" applyAlignment="1" applyProtection="1">
      <alignment horizontal="center" vertical="center" wrapText="1"/>
      <protection locked="0"/>
    </xf>
    <xf numFmtId="0" fontId="54" fillId="35" borderId="12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44" fontId="53" fillId="0" borderId="10" xfId="0" applyNumberFormat="1" applyFont="1" applyFill="1" applyBorder="1" applyAlignment="1">
      <alignment horizontal="left" vertical="top" wrapText="1"/>
    </xf>
    <xf numFmtId="0" fontId="4" fillId="0" borderId="0" xfId="61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4" fillId="35" borderId="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vertical="top"/>
    </xf>
    <xf numFmtId="0" fontId="55" fillId="36" borderId="13" xfId="0" applyFont="1" applyFill="1" applyBorder="1" applyAlignment="1">
      <alignment horizontal="left" vertical="top" wrapText="1"/>
    </xf>
    <xf numFmtId="0" fontId="55" fillId="36" borderId="14" xfId="0" applyFont="1" applyFill="1" applyBorder="1" applyAlignment="1">
      <alignment horizontal="left" vertical="top" wrapText="1"/>
    </xf>
    <xf numFmtId="0" fontId="55" fillId="36" borderId="15" xfId="0" applyFont="1" applyFill="1" applyBorder="1" applyAlignment="1">
      <alignment horizontal="left" vertical="top" wrapText="1"/>
    </xf>
    <xf numFmtId="44" fontId="53" fillId="0" borderId="13" xfId="0" applyNumberFormat="1" applyFont="1" applyFill="1" applyBorder="1" applyAlignment="1">
      <alignment horizontal="left" vertical="top" wrapText="1"/>
    </xf>
    <xf numFmtId="0" fontId="55" fillId="36" borderId="10" xfId="0" applyFont="1" applyFill="1" applyBorder="1" applyAlignment="1">
      <alignment horizontal="center" vertical="top" wrapText="1"/>
    </xf>
    <xf numFmtId="44" fontId="53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5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/>
    </xf>
    <xf numFmtId="0" fontId="56" fillId="0" borderId="0" xfId="0" applyFont="1" applyFill="1" applyBorder="1" applyAlignment="1" applyProtection="1">
      <alignment horizontal="center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center" vertical="top" wrapText="1"/>
      <protection locked="0"/>
    </xf>
    <xf numFmtId="0" fontId="56" fillId="0" borderId="0" xfId="0" applyFont="1" applyFill="1" applyBorder="1" applyAlignment="1" applyProtection="1">
      <alignment horizontal="right" vertical="top" wrapText="1"/>
      <protection locked="0"/>
    </xf>
    <xf numFmtId="1" fontId="56" fillId="0" borderId="16" xfId="0" applyNumberFormat="1" applyFont="1" applyFill="1" applyBorder="1" applyAlignment="1" applyProtection="1">
      <alignment horizontal="left" vertical="top" wrapText="1"/>
      <protection locked="0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53" fillId="0" borderId="0" xfId="0" applyNumberFormat="1" applyFont="1" applyFill="1" applyBorder="1" applyAlignment="1">
      <alignment horizontal="left" vertical="top" wrapText="1"/>
    </xf>
    <xf numFmtId="44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vertical="center" wrapText="1"/>
      <protection locked="0"/>
    </xf>
    <xf numFmtId="0" fontId="6" fillId="37" borderId="10" xfId="0" applyFont="1" applyFill="1" applyBorder="1" applyAlignment="1" applyProtection="1">
      <alignment horizontal="center" vertical="center" wrapText="1"/>
      <protection locked="0"/>
    </xf>
    <xf numFmtId="1" fontId="6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7" borderId="10" xfId="0" applyFont="1" applyFill="1" applyBorder="1" applyAlignment="1" applyProtection="1">
      <alignment horizontal="center" vertical="center" wrapText="1"/>
      <protection locked="0"/>
    </xf>
    <xf numFmtId="44" fontId="56" fillId="37" borderId="10" xfId="0" applyNumberFormat="1" applyFont="1" applyFill="1" applyBorder="1" applyAlignment="1" applyProtection="1">
      <alignment horizontal="left" vertical="top" wrapText="1"/>
      <protection locked="0"/>
    </xf>
    <xf numFmtId="0" fontId="53" fillId="35" borderId="10" xfId="0" applyFont="1" applyFill="1" applyBorder="1" applyAlignment="1">
      <alignment horizontal="left" vertical="center" wrapText="1"/>
    </xf>
    <xf numFmtId="0" fontId="54" fillId="35" borderId="10" xfId="0" applyFont="1" applyFill="1" applyBorder="1" applyAlignment="1" applyProtection="1">
      <alignment horizontal="center" vertical="center" wrapText="1"/>
      <protection locked="0"/>
    </xf>
    <xf numFmtId="0" fontId="57" fillId="38" borderId="17" xfId="0" applyFont="1" applyFill="1" applyBorder="1" applyAlignment="1">
      <alignment horizontal="left" vertical="top" wrapText="1"/>
    </xf>
    <xf numFmtId="3" fontId="53" fillId="0" borderId="16" xfId="0" applyNumberFormat="1" applyFont="1" applyFill="1" applyBorder="1" applyAlignment="1" applyProtection="1">
      <alignment horizontal="center" vertical="top" wrapText="1"/>
      <protection/>
    </xf>
    <xf numFmtId="3" fontId="53" fillId="0" borderId="17" xfId="0" applyNumberFormat="1" applyFont="1" applyFill="1" applyBorder="1" applyAlignment="1" applyProtection="1">
      <alignment horizontal="center" vertical="top" wrapText="1"/>
      <protection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4" fillId="0" borderId="0" xfId="0" applyFont="1" applyAlignment="1">
      <alignment horizontal="center" vertical="top" wrapText="1"/>
    </xf>
    <xf numFmtId="175" fontId="54" fillId="35" borderId="16" xfId="42" applyNumberFormat="1" applyFont="1" applyFill="1" applyBorder="1" applyAlignment="1" applyProtection="1">
      <alignment horizontal="center" vertical="center" wrapText="1"/>
      <protection locked="0"/>
    </xf>
    <xf numFmtId="3" fontId="53" fillId="35" borderId="10" xfId="0" applyNumberFormat="1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justify" vertical="top" wrapText="1"/>
      <protection locked="0"/>
    </xf>
    <xf numFmtId="0" fontId="13" fillId="0" borderId="18" xfId="46" applyFont="1" applyBorder="1" applyAlignment="1">
      <alignment wrapText="1"/>
      <protection/>
    </xf>
    <xf numFmtId="0" fontId="4" fillId="0" borderId="18" xfId="46" applyFont="1" applyBorder="1" applyAlignment="1">
      <alignment horizontal="justify" wrapText="1"/>
      <protection/>
    </xf>
    <xf numFmtId="0" fontId="4" fillId="39" borderId="19" xfId="0" applyFont="1" applyFill="1" applyBorder="1" applyAlignment="1">
      <alignment horizontal="justify"/>
    </xf>
    <xf numFmtId="0" fontId="10" fillId="0" borderId="18" xfId="46" applyFont="1" applyBorder="1" applyAlignment="1">
      <alignment horizontal="justify" wrapText="1"/>
      <protection/>
    </xf>
    <xf numFmtId="0" fontId="10" fillId="0" borderId="18" xfId="46" applyFont="1" applyBorder="1" applyAlignment="1">
      <alignment horizontal="justify"/>
      <protection/>
    </xf>
    <xf numFmtId="0" fontId="10" fillId="0" borderId="18" xfId="0" applyFont="1" applyFill="1" applyBorder="1" applyAlignment="1">
      <alignment horizontal="justify" vertical="center" wrapText="1"/>
    </xf>
    <xf numFmtId="0" fontId="14" fillId="0" borderId="18" xfId="46" applyFont="1" applyBorder="1" applyAlignment="1">
      <alignment horizontal="center" vertical="center"/>
      <protection/>
    </xf>
    <xf numFmtId="0" fontId="13" fillId="39" borderId="19" xfId="0" applyFont="1" applyFill="1" applyBorder="1" applyAlignment="1">
      <alignment wrapText="1"/>
    </xf>
    <xf numFmtId="0" fontId="54" fillId="40" borderId="10" xfId="0" applyFont="1" applyFill="1" applyBorder="1" applyAlignment="1" applyProtection="1">
      <alignment horizontal="left" vertical="center" wrapText="1"/>
      <protection locked="0"/>
    </xf>
    <xf numFmtId="0" fontId="54" fillId="40" borderId="10" xfId="0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left" vertical="top" wrapText="1"/>
      <protection/>
    </xf>
    <xf numFmtId="44" fontId="7" fillId="0" borderId="10" xfId="70" applyNumberFormat="1" applyFont="1" applyFill="1" applyBorder="1" applyAlignment="1" applyProtection="1">
      <alignment horizontal="left" vertical="top" wrapText="1"/>
      <protection locked="0"/>
    </xf>
    <xf numFmtId="44" fontId="8" fillId="0" borderId="0" xfId="0" applyNumberFormat="1" applyFont="1" applyBorder="1" applyAlignment="1">
      <alignment horizontal="left" vertical="top"/>
    </xf>
    <xf numFmtId="49" fontId="7" fillId="0" borderId="16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3" fontId="7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53" fillId="35" borderId="16" xfId="42" applyNumberFormat="1" applyFont="1" applyFill="1" applyBorder="1" applyAlignment="1" applyProtection="1">
      <alignment vertical="center" wrapText="1"/>
      <protection locked="0"/>
    </xf>
    <xf numFmtId="3" fontId="53" fillId="35" borderId="10" xfId="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top" wrapText="1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9" fillId="0" borderId="0" xfId="0" applyFont="1" applyFill="1" applyBorder="1" applyAlignment="1" applyProtection="1">
      <alignment horizontal="justify" vertical="top" wrapText="1"/>
      <protection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49" fontId="7" fillId="0" borderId="16" xfId="0" applyNumberFormat="1" applyFont="1" applyFill="1" applyBorder="1" applyAlignment="1" applyProtection="1">
      <alignment horizontal="left" vertical="top" wrapText="1"/>
      <protection locked="0"/>
    </xf>
    <xf numFmtId="49" fontId="7" fillId="0" borderId="20" xfId="0" applyNumberFormat="1" applyFont="1" applyFill="1" applyBorder="1" applyAlignment="1" applyProtection="1">
      <alignment horizontal="left" vertical="top" wrapText="1"/>
      <protection locked="0"/>
    </xf>
    <xf numFmtId="49" fontId="7" fillId="0" borderId="17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justify" vertical="top" wrapText="1"/>
    </xf>
    <xf numFmtId="3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16" xfId="0" applyFont="1" applyFill="1" applyBorder="1" applyAlignment="1" applyProtection="1">
      <alignment vertical="top" wrapText="1"/>
      <protection locked="0"/>
    </xf>
    <xf numFmtId="0" fontId="7" fillId="0" borderId="17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/>
    </xf>
    <xf numFmtId="49" fontId="7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49" fontId="4" fillId="35" borderId="20" xfId="0" applyNumberFormat="1" applyFont="1" applyFill="1" applyBorder="1" applyAlignment="1" applyProtection="1">
      <alignment horizontal="right" vertical="center" wrapText="1"/>
      <protection/>
    </xf>
    <xf numFmtId="49" fontId="4" fillId="35" borderId="17" xfId="0" applyNumberFormat="1" applyFont="1" applyFill="1" applyBorder="1" applyAlignment="1" applyProtection="1">
      <alignment horizontal="right" vertical="center" wrapText="1"/>
      <protection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40" borderId="16" xfId="0" applyFont="1" applyFill="1" applyBorder="1" applyAlignment="1" applyProtection="1">
      <alignment horizontal="justify" vertical="center" wrapText="1"/>
      <protection locked="0"/>
    </xf>
    <xf numFmtId="0" fontId="54" fillId="40" borderId="17" xfId="0" applyFont="1" applyFill="1" applyBorder="1" applyAlignment="1" applyProtection="1">
      <alignment horizontal="justify" vertical="center" wrapText="1"/>
      <protection locked="0"/>
    </xf>
    <xf numFmtId="2" fontId="57" fillId="38" borderId="13" xfId="0" applyNumberFormat="1" applyFont="1" applyFill="1" applyBorder="1" applyAlignment="1">
      <alignment horizontal="center" vertical="top" wrapText="1"/>
    </xf>
    <xf numFmtId="2" fontId="57" fillId="38" borderId="21" xfId="0" applyNumberFormat="1" applyFont="1" applyFill="1" applyBorder="1" applyAlignment="1">
      <alignment horizontal="center" vertical="top" wrapText="1"/>
    </xf>
    <xf numFmtId="2" fontId="57" fillId="38" borderId="22" xfId="0" applyNumberFormat="1" applyFont="1" applyFill="1" applyBorder="1" applyAlignment="1">
      <alignment horizontal="center" vertical="top" wrapText="1"/>
    </xf>
    <xf numFmtId="44" fontId="57" fillId="0" borderId="13" xfId="0" applyNumberFormat="1" applyFont="1" applyFill="1" applyBorder="1" applyAlignment="1">
      <alignment horizontal="left" vertical="top" wrapText="1"/>
    </xf>
    <xf numFmtId="44" fontId="57" fillId="0" borderId="21" xfId="0" applyNumberFormat="1" applyFont="1" applyFill="1" applyBorder="1" applyAlignment="1">
      <alignment horizontal="left" vertical="top" wrapText="1"/>
    </xf>
    <xf numFmtId="44" fontId="57" fillId="0" borderId="22" xfId="0" applyNumberFormat="1" applyFont="1" applyFill="1" applyBorder="1" applyAlignment="1">
      <alignment horizontal="left" vertical="top" wrapText="1"/>
    </xf>
    <xf numFmtId="0" fontId="57" fillId="38" borderId="16" xfId="0" applyFont="1" applyFill="1" applyBorder="1" applyAlignment="1">
      <alignment horizontal="left" vertical="top" wrapText="1"/>
    </xf>
    <xf numFmtId="0" fontId="57" fillId="38" borderId="20" xfId="0" applyFont="1" applyFill="1" applyBorder="1" applyAlignment="1">
      <alignment horizontal="left" vertical="top" wrapText="1"/>
    </xf>
    <xf numFmtId="0" fontId="57" fillId="38" borderId="17" xfId="0" applyFont="1" applyFill="1" applyBorder="1" applyAlignment="1">
      <alignment horizontal="left" vertical="top" wrapText="1"/>
    </xf>
    <xf numFmtId="0" fontId="60" fillId="38" borderId="16" xfId="0" applyFont="1" applyFill="1" applyBorder="1" applyAlignment="1">
      <alignment horizontal="left" vertical="top" wrapText="1"/>
    </xf>
    <xf numFmtId="0" fontId="60" fillId="38" borderId="20" xfId="0" applyFont="1" applyFill="1" applyBorder="1" applyAlignment="1">
      <alignment horizontal="left" vertical="top" wrapText="1"/>
    </xf>
    <xf numFmtId="0" fontId="60" fillId="38" borderId="17" xfId="0" applyFont="1" applyFill="1" applyBorder="1" applyAlignment="1">
      <alignment horizontal="left" vertical="top" wrapText="1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5" fillId="36" borderId="16" xfId="0" applyFont="1" applyFill="1" applyBorder="1" applyAlignment="1">
      <alignment horizontal="left" vertical="top" wrapText="1"/>
    </xf>
    <xf numFmtId="0" fontId="55" fillId="36" borderId="20" xfId="0" applyFont="1" applyFill="1" applyBorder="1" applyAlignment="1">
      <alignment horizontal="left" vertical="top" wrapText="1"/>
    </xf>
    <xf numFmtId="0" fontId="57" fillId="36" borderId="20" xfId="0" applyFont="1" applyFill="1" applyBorder="1" applyAlignment="1">
      <alignment horizontal="left" vertical="top" wrapText="1"/>
    </xf>
    <xf numFmtId="0" fontId="57" fillId="36" borderId="17" xfId="0" applyFont="1" applyFill="1" applyBorder="1" applyAlignment="1">
      <alignment horizontal="left" vertical="top" wrapText="1"/>
    </xf>
    <xf numFmtId="0" fontId="57" fillId="36" borderId="13" xfId="0" applyFont="1" applyFill="1" applyBorder="1" applyAlignment="1">
      <alignment vertical="top"/>
    </xf>
    <xf numFmtId="0" fontId="57" fillId="36" borderId="21" xfId="0" applyFont="1" applyFill="1" applyBorder="1" applyAlignment="1">
      <alignment vertical="top"/>
    </xf>
    <xf numFmtId="0" fontId="57" fillId="36" borderId="22" xfId="0" applyFont="1" applyFill="1" applyBorder="1" applyAlignment="1">
      <alignment vertical="top"/>
    </xf>
    <xf numFmtId="0" fontId="4" fillId="36" borderId="13" xfId="0" applyFont="1" applyFill="1" applyBorder="1" applyAlignment="1">
      <alignment horizontal="justify" vertical="top" wrapText="1"/>
    </xf>
    <xf numFmtId="0" fontId="4" fillId="36" borderId="21" xfId="0" applyFont="1" applyFill="1" applyBorder="1" applyAlignment="1">
      <alignment horizontal="justify" vertical="top" wrapText="1"/>
    </xf>
    <xf numFmtId="0" fontId="4" fillId="36" borderId="22" xfId="0" applyFont="1" applyFill="1" applyBorder="1" applyAlignment="1">
      <alignment horizontal="justify" vertical="top" wrapText="1"/>
    </xf>
    <xf numFmtId="0" fontId="57" fillId="36" borderId="13" xfId="0" applyFont="1" applyFill="1" applyBorder="1" applyAlignment="1">
      <alignment horizontal="center" vertical="top" wrapText="1"/>
    </xf>
    <xf numFmtId="0" fontId="57" fillId="36" borderId="21" xfId="0" applyFont="1" applyFill="1" applyBorder="1" applyAlignment="1">
      <alignment horizontal="center" vertical="top" wrapText="1"/>
    </xf>
    <xf numFmtId="0" fontId="57" fillId="36" borderId="22" xfId="0" applyFont="1" applyFill="1" applyBorder="1" applyAlignment="1">
      <alignment horizontal="center" vertical="top" wrapText="1"/>
    </xf>
    <xf numFmtId="0" fontId="57" fillId="36" borderId="13" xfId="0" applyFont="1" applyFill="1" applyBorder="1" applyAlignment="1">
      <alignment horizontal="left" vertical="top" wrapText="1"/>
    </xf>
    <xf numFmtId="0" fontId="57" fillId="36" borderId="21" xfId="0" applyFont="1" applyFill="1" applyBorder="1" applyAlignment="1">
      <alignment horizontal="left" vertical="top" wrapText="1"/>
    </xf>
    <xf numFmtId="0" fontId="57" fillId="36" borderId="22" xfId="0" applyFont="1" applyFill="1" applyBorder="1" applyAlignment="1">
      <alignment horizontal="left" vertical="top" wrapText="1"/>
    </xf>
    <xf numFmtId="0" fontId="57" fillId="0" borderId="20" xfId="0" applyFont="1" applyFill="1" applyBorder="1" applyAlignment="1">
      <alignment horizontal="left" vertical="top" wrapText="1"/>
    </xf>
    <xf numFmtId="0" fontId="57" fillId="0" borderId="17" xfId="0" applyFont="1" applyFill="1" applyBorder="1" applyAlignment="1">
      <alignment horizontal="left" vertical="top" wrapText="1"/>
    </xf>
    <xf numFmtId="3" fontId="53" fillId="0" borderId="16" xfId="0" applyNumberFormat="1" applyFont="1" applyFill="1" applyBorder="1" applyAlignment="1" applyProtection="1">
      <alignment horizontal="center" vertical="top" wrapText="1"/>
      <protection/>
    </xf>
    <xf numFmtId="3" fontId="53" fillId="0" borderId="17" xfId="0" applyNumberFormat="1" applyFont="1" applyFill="1" applyBorder="1" applyAlignment="1" applyProtection="1">
      <alignment horizontal="center" vertical="top" wrapText="1"/>
      <protection/>
    </xf>
    <xf numFmtId="0" fontId="53" fillId="0" borderId="23" xfId="0" applyFont="1" applyFill="1" applyBorder="1" applyAlignment="1" applyProtection="1">
      <alignment vertical="center" wrapText="1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4" fillId="0" borderId="0" xfId="0" applyFont="1" applyFill="1" applyAlignment="1" applyProtection="1">
      <alignment horizontal="justify" vertical="top" wrapText="1"/>
      <protection locked="0"/>
    </xf>
    <xf numFmtId="0" fontId="54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left" vertical="top"/>
    </xf>
    <xf numFmtId="175" fontId="54" fillId="34" borderId="16" xfId="45" applyNumberFormat="1" applyFont="1" applyFill="1" applyBorder="1" applyAlignment="1">
      <alignment horizontal="center" vertical="center" wrapText="1"/>
    </xf>
    <xf numFmtId="175" fontId="54" fillId="34" borderId="17" xfId="45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justify" vertical="top" wrapText="1"/>
    </xf>
    <xf numFmtId="0" fontId="53" fillId="0" borderId="0" xfId="0" applyFont="1" applyFill="1" applyAlignment="1" applyProtection="1">
      <alignment horizontal="justify" vertical="top" wrapText="1"/>
      <protection locked="0"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0" fontId="5" fillId="40" borderId="16" xfId="0" applyFont="1" applyFill="1" applyBorder="1" applyAlignment="1">
      <alignment horizontal="justify" vertical="center" wrapText="1"/>
    </xf>
    <xf numFmtId="0" fontId="5" fillId="40" borderId="17" xfId="0" applyFont="1" applyFill="1" applyBorder="1" applyAlignment="1">
      <alignment horizontal="justify" vertical="center" wrapText="1"/>
    </xf>
    <xf numFmtId="0" fontId="54" fillId="40" borderId="16" xfId="0" applyFont="1" applyFill="1" applyBorder="1" applyAlignment="1">
      <alignment horizontal="justify" vertical="center" wrapText="1"/>
    </xf>
    <xf numFmtId="0" fontId="54" fillId="40" borderId="17" xfId="0" applyFont="1" applyFill="1" applyBorder="1" applyAlignment="1">
      <alignment horizontal="justify" vertical="center" wrapText="1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ny 2" xfId="56"/>
    <cellStyle name="Normalny 3" xfId="57"/>
    <cellStyle name="Normalny 4" xfId="58"/>
    <cellStyle name="Normalny 5" xfId="59"/>
    <cellStyle name="Normalny 7" xfId="60"/>
    <cellStyle name="Normalny_wycena płytki powtorki po konsul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3"/>
  <sheetViews>
    <sheetView showGridLines="0" view="pageBreakPreview" zoomScaleSheetLayoutView="100" workbookViewId="0" topLeftCell="A22">
      <selection activeCell="C9" sqref="C9:D9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40.6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2:4" ht="18" customHeight="1">
      <c r="B1" s="78"/>
      <c r="C1" s="126" t="s">
        <v>40</v>
      </c>
      <c r="D1" s="126"/>
    </row>
    <row r="2" spans="2:4" ht="18" customHeight="1">
      <c r="B2" s="91"/>
      <c r="C2" s="91" t="s">
        <v>34</v>
      </c>
      <c r="D2" s="91"/>
    </row>
    <row r="3" spans="2:4" ht="18" customHeight="1">
      <c r="B3" s="78"/>
      <c r="C3" s="78"/>
      <c r="D3" s="92"/>
    </row>
    <row r="4" spans="2:4" ht="18" customHeight="1">
      <c r="B4" s="78" t="s">
        <v>25</v>
      </c>
      <c r="C4" s="78" t="s">
        <v>86</v>
      </c>
      <c r="D4" s="92"/>
    </row>
    <row r="5" spans="2:4" ht="18" customHeight="1">
      <c r="B5" s="78"/>
      <c r="C5" s="78"/>
      <c r="D5" s="92"/>
    </row>
    <row r="6" spans="2:5" ht="39" customHeight="1">
      <c r="B6" s="78" t="s">
        <v>24</v>
      </c>
      <c r="C6" s="127" t="s">
        <v>124</v>
      </c>
      <c r="D6" s="127"/>
      <c r="E6" s="3"/>
    </row>
    <row r="7" spans="2:4" ht="18" customHeight="1">
      <c r="B7" s="93" t="s">
        <v>21</v>
      </c>
      <c r="C7" s="132"/>
      <c r="D7" s="132"/>
    </row>
    <row r="8" spans="2:4" ht="31.5" customHeight="1">
      <c r="B8" s="93" t="s">
        <v>26</v>
      </c>
      <c r="C8" s="128"/>
      <c r="D8" s="129"/>
    </row>
    <row r="9" spans="2:4" ht="18" customHeight="1">
      <c r="B9" s="93" t="s">
        <v>20</v>
      </c>
      <c r="C9" s="128"/>
      <c r="D9" s="129"/>
    </row>
    <row r="10" spans="2:4" ht="18" customHeight="1">
      <c r="B10" s="93" t="s">
        <v>28</v>
      </c>
      <c r="C10" s="128"/>
      <c r="D10" s="129"/>
    </row>
    <row r="11" spans="2:4" ht="18" customHeight="1">
      <c r="B11" s="93" t="s">
        <v>29</v>
      </c>
      <c r="C11" s="128"/>
      <c r="D11" s="129"/>
    </row>
    <row r="12" spans="2:4" ht="18" customHeight="1">
      <c r="B12" s="93" t="s">
        <v>30</v>
      </c>
      <c r="C12" s="128"/>
      <c r="D12" s="129"/>
    </row>
    <row r="13" spans="2:4" ht="18" customHeight="1">
      <c r="B13" s="93" t="s">
        <v>31</v>
      </c>
      <c r="C13" s="128"/>
      <c r="D13" s="129"/>
    </row>
    <row r="14" spans="2:4" ht="18" customHeight="1">
      <c r="B14" s="93" t="s">
        <v>32</v>
      </c>
      <c r="C14" s="128"/>
      <c r="D14" s="129"/>
    </row>
    <row r="15" spans="2:4" ht="18" customHeight="1">
      <c r="B15" s="93" t="s">
        <v>33</v>
      </c>
      <c r="C15" s="128"/>
      <c r="D15" s="129"/>
    </row>
    <row r="16" spans="2:4" ht="18" customHeight="1">
      <c r="B16" s="78"/>
      <c r="C16" s="94"/>
      <c r="D16" s="95"/>
    </row>
    <row r="17" spans="2:4" ht="18" customHeight="1">
      <c r="B17" s="114" t="s">
        <v>27</v>
      </c>
      <c r="C17" s="115"/>
      <c r="D17" s="96"/>
    </row>
    <row r="18" spans="2:4" ht="18" customHeight="1">
      <c r="B18" s="78"/>
      <c r="C18" s="77"/>
      <c r="D18" s="96"/>
    </row>
    <row r="19" spans="2:4" ht="24.75" customHeight="1">
      <c r="B19" s="97" t="s">
        <v>12</v>
      </c>
      <c r="C19" s="98" t="s">
        <v>123</v>
      </c>
      <c r="D19" s="99"/>
    </row>
    <row r="20" spans="1:4" ht="18" customHeight="1">
      <c r="A20" s="5"/>
      <c r="B20" s="100" t="s">
        <v>16</v>
      </c>
      <c r="C20" s="101"/>
      <c r="D20" s="102" t="s">
        <v>56</v>
      </c>
    </row>
    <row r="21" spans="1:4" ht="18" customHeight="1">
      <c r="A21" s="5"/>
      <c r="B21" s="100" t="s">
        <v>17</v>
      </c>
      <c r="C21" s="101"/>
      <c r="D21" s="102" t="s">
        <v>87</v>
      </c>
    </row>
    <row r="22" spans="1:4" ht="18" customHeight="1">
      <c r="A22" s="5"/>
      <c r="B22" s="100" t="s">
        <v>67</v>
      </c>
      <c r="C22" s="101"/>
      <c r="D22" s="102" t="s">
        <v>87</v>
      </c>
    </row>
    <row r="23" spans="1:4" ht="16.5" customHeight="1">
      <c r="A23" s="5"/>
      <c r="B23" s="118" t="s">
        <v>89</v>
      </c>
      <c r="C23" s="119"/>
      <c r="D23" s="119"/>
    </row>
    <row r="24" spans="1:4" ht="28.5" customHeight="1">
      <c r="A24" s="1" t="s">
        <v>0</v>
      </c>
      <c r="B24" s="130" t="s">
        <v>74</v>
      </c>
      <c r="C24" s="130"/>
      <c r="D24" s="130"/>
    </row>
    <row r="25" spans="1:4" ht="21" customHeight="1">
      <c r="A25" s="1" t="s">
        <v>1</v>
      </c>
      <c r="B25" s="115" t="s">
        <v>73</v>
      </c>
      <c r="C25" s="114"/>
      <c r="D25" s="116"/>
    </row>
    <row r="26" spans="1:4" ht="36.75" customHeight="1">
      <c r="A26" s="1" t="s">
        <v>2</v>
      </c>
      <c r="B26" s="131" t="s">
        <v>75</v>
      </c>
      <c r="C26" s="131"/>
      <c r="D26" s="131"/>
    </row>
    <row r="27" spans="1:4" ht="67.5" customHeight="1">
      <c r="A27" s="1" t="s">
        <v>3</v>
      </c>
      <c r="B27" s="113" t="s">
        <v>88</v>
      </c>
      <c r="C27" s="113"/>
      <c r="D27" s="113"/>
    </row>
    <row r="28" spans="1:4" s="7" customFormat="1" ht="35.25" customHeight="1">
      <c r="A28" s="7" t="s">
        <v>18</v>
      </c>
      <c r="B28" s="113" t="s">
        <v>82</v>
      </c>
      <c r="C28" s="113"/>
      <c r="D28" s="113"/>
    </row>
    <row r="29" spans="1:5" ht="36" customHeight="1">
      <c r="A29" s="1" t="s">
        <v>23</v>
      </c>
      <c r="B29" s="113" t="s">
        <v>76</v>
      </c>
      <c r="C29" s="113"/>
      <c r="D29" s="113"/>
      <c r="E29" s="3"/>
    </row>
    <row r="30" spans="1:5" ht="79.5" customHeight="1">
      <c r="A30" s="1" t="s">
        <v>4</v>
      </c>
      <c r="B30" s="113" t="s">
        <v>77</v>
      </c>
      <c r="C30" s="113"/>
      <c r="D30" s="113"/>
      <c r="E30" s="3"/>
    </row>
    <row r="31" spans="1:5" ht="35.25" customHeight="1">
      <c r="A31" s="1" t="s">
        <v>38</v>
      </c>
      <c r="B31" s="113" t="s">
        <v>78</v>
      </c>
      <c r="C31" s="117"/>
      <c r="D31" s="117"/>
      <c r="E31" s="3"/>
    </row>
    <row r="32" spans="1:5" ht="20.25" customHeight="1">
      <c r="A32" s="1" t="s">
        <v>39</v>
      </c>
      <c r="B32" s="114" t="s">
        <v>79</v>
      </c>
      <c r="C32" s="115"/>
      <c r="D32" s="115"/>
      <c r="E32" s="3"/>
    </row>
    <row r="33" spans="1:5" ht="36.75" customHeight="1">
      <c r="A33" s="1" t="s">
        <v>65</v>
      </c>
      <c r="B33" s="113" t="s">
        <v>19</v>
      </c>
      <c r="C33" s="117"/>
      <c r="D33" s="117"/>
      <c r="E33" s="3"/>
    </row>
    <row r="34" spans="1:5" ht="79.5" customHeight="1">
      <c r="A34" s="1" t="s">
        <v>83</v>
      </c>
      <c r="B34" s="113" t="s">
        <v>80</v>
      </c>
      <c r="C34" s="125"/>
      <c r="D34" s="125"/>
      <c r="E34" s="3"/>
    </row>
    <row r="35" spans="1:5" ht="115.5" customHeight="1">
      <c r="A35" s="1" t="s">
        <v>84</v>
      </c>
      <c r="B35" s="113" t="s">
        <v>81</v>
      </c>
      <c r="C35" s="113"/>
      <c r="D35" s="113"/>
      <c r="E35" s="3"/>
    </row>
    <row r="36" spans="1:4" ht="18" customHeight="1">
      <c r="A36" s="6" t="s">
        <v>85</v>
      </c>
      <c r="B36" s="79" t="s">
        <v>5</v>
      </c>
      <c r="C36" s="79"/>
      <c r="D36" s="76"/>
    </row>
    <row r="37" spans="2:4" ht="18" customHeight="1">
      <c r="B37" s="122" t="s">
        <v>13</v>
      </c>
      <c r="C37" s="123"/>
      <c r="D37" s="124"/>
    </row>
    <row r="38" spans="2:4" ht="18" customHeight="1">
      <c r="B38" s="122" t="s">
        <v>6</v>
      </c>
      <c r="C38" s="124"/>
      <c r="D38" s="93"/>
    </row>
    <row r="39" spans="2:4" ht="18" customHeight="1">
      <c r="B39" s="120"/>
      <c r="C39" s="121"/>
      <c r="D39" s="93"/>
    </row>
    <row r="40" spans="2:4" ht="18" customHeight="1">
      <c r="B40" s="120"/>
      <c r="C40" s="121"/>
      <c r="D40" s="93"/>
    </row>
    <row r="41" spans="2:4" ht="18" customHeight="1">
      <c r="B41" s="120"/>
      <c r="C41" s="121"/>
      <c r="D41" s="93"/>
    </row>
    <row r="42" spans="2:4" ht="15" customHeight="1">
      <c r="B42" s="104" t="s">
        <v>8</v>
      </c>
      <c r="C42" s="104"/>
      <c r="D42" s="90"/>
    </row>
    <row r="43" spans="2:4" ht="18" customHeight="1">
      <c r="B43" s="122" t="s">
        <v>14</v>
      </c>
      <c r="C43" s="123"/>
      <c r="D43" s="124"/>
    </row>
    <row r="44" spans="2:4" ht="18" customHeight="1">
      <c r="B44" s="105" t="s">
        <v>6</v>
      </c>
      <c r="C44" s="103" t="s">
        <v>7</v>
      </c>
      <c r="D44" s="106" t="s">
        <v>9</v>
      </c>
    </row>
    <row r="45" spans="2:4" ht="18" customHeight="1">
      <c r="B45" s="107"/>
      <c r="C45" s="103"/>
      <c r="D45" s="108"/>
    </row>
    <row r="46" spans="2:4" ht="18" customHeight="1">
      <c r="B46" s="107"/>
      <c r="C46" s="103"/>
      <c r="D46" s="108"/>
    </row>
    <row r="47" spans="2:4" ht="18" customHeight="1">
      <c r="B47" s="104"/>
      <c r="C47" s="104"/>
      <c r="D47" s="90"/>
    </row>
    <row r="48" spans="2:4" ht="18" customHeight="1">
      <c r="B48" s="122" t="s">
        <v>15</v>
      </c>
      <c r="C48" s="123"/>
      <c r="D48" s="124"/>
    </row>
    <row r="49" spans="2:4" ht="18" customHeight="1">
      <c r="B49" s="134" t="s">
        <v>10</v>
      </c>
      <c r="C49" s="134"/>
      <c r="D49" s="93"/>
    </row>
    <row r="50" spans="2:4" ht="26.25" customHeight="1">
      <c r="B50" s="133"/>
      <c r="C50" s="133"/>
      <c r="D50" s="4"/>
    </row>
    <row r="51" ht="18" customHeight="1"/>
    <row r="52" ht="18" customHeight="1"/>
    <row r="53" ht="18" customHeight="1">
      <c r="D53" s="1"/>
    </row>
  </sheetData>
  <sheetProtection/>
  <mergeCells count="34">
    <mergeCell ref="B50:C50"/>
    <mergeCell ref="C8:D8"/>
    <mergeCell ref="C9:D9"/>
    <mergeCell ref="C10:D10"/>
    <mergeCell ref="C15:D15"/>
    <mergeCell ref="C14:D14"/>
    <mergeCell ref="B48:D48"/>
    <mergeCell ref="B49:C49"/>
    <mergeCell ref="B38:C38"/>
    <mergeCell ref="B37:D37"/>
    <mergeCell ref="C1:D1"/>
    <mergeCell ref="C6:D6"/>
    <mergeCell ref="B29:D29"/>
    <mergeCell ref="C12:D12"/>
    <mergeCell ref="C11:D11"/>
    <mergeCell ref="B24:D24"/>
    <mergeCell ref="C13:D13"/>
    <mergeCell ref="B26:D26"/>
    <mergeCell ref="B27:D27"/>
    <mergeCell ref="C7:D7"/>
    <mergeCell ref="B41:C41"/>
    <mergeCell ref="B30:D30"/>
    <mergeCell ref="B43:D43"/>
    <mergeCell ref="B32:D32"/>
    <mergeCell ref="B34:D34"/>
    <mergeCell ref="B40:C40"/>
    <mergeCell ref="B39:C39"/>
    <mergeCell ref="B33:D33"/>
    <mergeCell ref="B28:D28"/>
    <mergeCell ref="B17:C17"/>
    <mergeCell ref="B25:D25"/>
    <mergeCell ref="B35:D35"/>
    <mergeCell ref="B31:D31"/>
    <mergeCell ref="B23:D23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66" r:id="rId1"/>
  <headerFooter alignWithMargins="0">
    <oddFooter>&amp;C&amp;"Times New Roman,Normalny"Strona &amp;P&amp;R&amp;"Times New Roman,Normalny"pieczęć i podpis osoby (osób) upoważnionej
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P89"/>
  <sheetViews>
    <sheetView showGridLines="0" view="pageBreakPreview" zoomScale="84" zoomScaleNormal="84" zoomScaleSheetLayoutView="84" workbookViewId="0" topLeftCell="A1">
      <selection activeCell="B20" sqref="B20"/>
    </sheetView>
  </sheetViews>
  <sheetFormatPr defaultColWidth="9.00390625" defaultRowHeight="12.75"/>
  <cols>
    <col min="1" max="1" width="5.875" style="8" customWidth="1"/>
    <col min="2" max="2" width="51.375" style="66" customWidth="1"/>
    <col min="3" max="3" width="20.625" style="11" customWidth="1"/>
    <col min="4" max="4" width="14.375" style="67" customWidth="1"/>
    <col min="5" max="8" width="19.25390625" style="66" customWidth="1"/>
    <col min="9" max="9" width="18.25390625" style="66" customWidth="1"/>
    <col min="10" max="10" width="19.875" style="66" customWidth="1"/>
    <col min="11" max="11" width="8.00390625" style="66" customWidth="1"/>
    <col min="12" max="12" width="15.875" style="66" customWidth="1"/>
    <col min="13" max="13" width="15.875" style="20" customWidth="1"/>
    <col min="14" max="14" width="15.875" style="66" customWidth="1"/>
    <col min="15" max="16" width="14.25390625" style="66" customWidth="1"/>
    <col min="17" max="16384" width="9.125" style="66" customWidth="1"/>
  </cols>
  <sheetData>
    <row r="1" spans="2:16" ht="15">
      <c r="B1" s="9" t="str">
        <f>'formularz oferty'!C4</f>
        <v>DFP.271.102.2021.DB</v>
      </c>
      <c r="C1" s="66"/>
      <c r="J1" s="10" t="s">
        <v>63</v>
      </c>
      <c r="O1" s="10"/>
      <c r="P1" s="10"/>
    </row>
    <row r="2" spans="9:10" ht="15">
      <c r="I2" s="175" t="s">
        <v>66</v>
      </c>
      <c r="J2" s="175"/>
    </row>
    <row r="3" spans="2:10" ht="15">
      <c r="B3" s="12" t="s">
        <v>11</v>
      </c>
      <c r="C3" s="13">
        <v>1</v>
      </c>
      <c r="D3" s="14"/>
      <c r="E3" s="15" t="s">
        <v>35</v>
      </c>
      <c r="F3" s="16"/>
      <c r="G3" s="13"/>
      <c r="H3" s="16"/>
      <c r="I3" s="13"/>
      <c r="J3" s="29"/>
    </row>
    <row r="4" spans="2:10" ht="15">
      <c r="B4" s="12"/>
      <c r="C4" s="13"/>
      <c r="D4" s="14"/>
      <c r="E4" s="15"/>
      <c r="F4" s="16"/>
      <c r="G4" s="13"/>
      <c r="H4" s="16"/>
      <c r="I4" s="13"/>
      <c r="J4" s="29"/>
    </row>
    <row r="5" spans="2:10" ht="48" customHeight="1">
      <c r="B5" s="176" t="s">
        <v>125</v>
      </c>
      <c r="C5" s="176"/>
      <c r="D5" s="14"/>
      <c r="E5" s="15"/>
      <c r="F5" s="16"/>
      <c r="G5" s="13"/>
      <c r="H5" s="16"/>
      <c r="I5" s="13"/>
      <c r="J5" s="29"/>
    </row>
    <row r="6" spans="1:12" s="23" customFormat="1" ht="104.25" customHeight="1">
      <c r="A6" s="61" t="s">
        <v>22</v>
      </c>
      <c r="B6" s="61" t="s">
        <v>35</v>
      </c>
      <c r="C6" s="69" t="s">
        <v>90</v>
      </c>
      <c r="D6" s="32"/>
      <c r="E6" s="16"/>
      <c r="F6" s="22"/>
      <c r="G6" s="17"/>
      <c r="H6" s="17"/>
      <c r="I6" s="17"/>
      <c r="J6" s="17"/>
      <c r="K6" s="66"/>
      <c r="L6" s="66"/>
    </row>
    <row r="7" spans="1:12" s="23" customFormat="1" ht="45.75" customHeight="1">
      <c r="A7" s="88" t="s">
        <v>102</v>
      </c>
      <c r="B7" s="139" t="s">
        <v>125</v>
      </c>
      <c r="C7" s="140"/>
      <c r="D7" s="32"/>
      <c r="E7" s="16"/>
      <c r="F7" s="22"/>
      <c r="G7" s="17"/>
      <c r="H7" s="17"/>
      <c r="I7" s="17"/>
      <c r="J7" s="17"/>
      <c r="K7" s="73"/>
      <c r="L7" s="73"/>
    </row>
    <row r="8" spans="1:12" s="23" customFormat="1" ht="27.75" customHeight="1">
      <c r="A8" s="75" t="s">
        <v>0</v>
      </c>
      <c r="B8" s="75" t="s">
        <v>91</v>
      </c>
      <c r="C8" s="109">
        <v>2500</v>
      </c>
      <c r="D8" s="32"/>
      <c r="E8" s="16"/>
      <c r="F8" s="22"/>
      <c r="G8" s="17"/>
      <c r="H8" s="17"/>
      <c r="I8" s="17"/>
      <c r="J8" s="17"/>
      <c r="K8" s="73"/>
      <c r="L8" s="73"/>
    </row>
    <row r="9" spans="1:12" s="23" customFormat="1" ht="27.75" customHeight="1">
      <c r="A9" s="75" t="s">
        <v>1</v>
      </c>
      <c r="B9" s="75" t="s">
        <v>92</v>
      </c>
      <c r="C9" s="109">
        <v>300</v>
      </c>
      <c r="D9" s="32"/>
      <c r="E9" s="16"/>
      <c r="F9" s="22"/>
      <c r="G9" s="17"/>
      <c r="H9" s="17"/>
      <c r="I9" s="17"/>
      <c r="J9" s="17"/>
      <c r="K9" s="73"/>
      <c r="L9" s="73"/>
    </row>
    <row r="10" spans="1:12" s="23" customFormat="1" ht="27.75" customHeight="1">
      <c r="A10" s="75" t="s">
        <v>2</v>
      </c>
      <c r="B10" s="75" t="s">
        <v>93</v>
      </c>
      <c r="C10" s="109">
        <v>1000</v>
      </c>
      <c r="D10" s="32"/>
      <c r="E10" s="16"/>
      <c r="F10" s="22"/>
      <c r="G10" s="17"/>
      <c r="H10" s="17"/>
      <c r="I10" s="17"/>
      <c r="J10" s="17"/>
      <c r="K10" s="73"/>
      <c r="L10" s="73"/>
    </row>
    <row r="11" spans="1:12" s="23" customFormat="1" ht="27.75" customHeight="1">
      <c r="A11" s="75" t="s">
        <v>3</v>
      </c>
      <c r="B11" s="75" t="s">
        <v>94</v>
      </c>
      <c r="C11" s="109">
        <v>1000</v>
      </c>
      <c r="D11" s="32"/>
      <c r="E11" s="16"/>
      <c r="F11" s="22"/>
      <c r="G11" s="17"/>
      <c r="H11" s="17"/>
      <c r="I11" s="17"/>
      <c r="J11" s="17"/>
      <c r="K11" s="73"/>
      <c r="L11" s="73"/>
    </row>
    <row r="12" spans="1:12" s="23" customFormat="1" ht="27.75" customHeight="1">
      <c r="A12" s="75" t="s">
        <v>18</v>
      </c>
      <c r="B12" s="75" t="s">
        <v>95</v>
      </c>
      <c r="C12" s="109">
        <v>250</v>
      </c>
      <c r="D12" s="32"/>
      <c r="E12" s="16"/>
      <c r="F12" s="22"/>
      <c r="G12" s="17"/>
      <c r="H12" s="17"/>
      <c r="I12" s="17"/>
      <c r="J12" s="17"/>
      <c r="K12" s="73"/>
      <c r="L12" s="73"/>
    </row>
    <row r="13" spans="1:12" s="23" customFormat="1" ht="27.75" customHeight="1">
      <c r="A13" s="75" t="s">
        <v>23</v>
      </c>
      <c r="B13" s="75" t="s">
        <v>96</v>
      </c>
      <c r="C13" s="109">
        <v>200</v>
      </c>
      <c r="D13" s="32"/>
      <c r="E13" s="16"/>
      <c r="F13" s="22"/>
      <c r="G13" s="17"/>
      <c r="H13" s="17"/>
      <c r="I13" s="17"/>
      <c r="J13" s="17"/>
      <c r="K13" s="73"/>
      <c r="L13" s="73"/>
    </row>
    <row r="14" spans="1:12" s="23" customFormat="1" ht="27.75" customHeight="1">
      <c r="A14" s="75" t="s">
        <v>4</v>
      </c>
      <c r="B14" s="75" t="s">
        <v>97</v>
      </c>
      <c r="C14" s="109">
        <v>200</v>
      </c>
      <c r="D14" s="32"/>
      <c r="E14" s="16"/>
      <c r="F14" s="22"/>
      <c r="G14" s="17"/>
      <c r="H14" s="17"/>
      <c r="I14" s="17"/>
      <c r="J14" s="17"/>
      <c r="K14" s="73"/>
      <c r="L14" s="73"/>
    </row>
    <row r="15" spans="1:12" s="23" customFormat="1" ht="27.75" customHeight="1">
      <c r="A15" s="75" t="s">
        <v>38</v>
      </c>
      <c r="B15" s="75" t="s">
        <v>98</v>
      </c>
      <c r="C15" s="109">
        <v>1000</v>
      </c>
      <c r="D15" s="32"/>
      <c r="E15" s="16"/>
      <c r="F15" s="22"/>
      <c r="G15" s="17"/>
      <c r="H15" s="17"/>
      <c r="I15" s="17"/>
      <c r="J15" s="17"/>
      <c r="K15" s="73"/>
      <c r="L15" s="73"/>
    </row>
    <row r="16" spans="1:12" s="23" customFormat="1" ht="27.75" customHeight="1">
      <c r="A16" s="75" t="s">
        <v>39</v>
      </c>
      <c r="B16" s="75" t="s">
        <v>99</v>
      </c>
      <c r="C16" s="109">
        <v>400</v>
      </c>
      <c r="D16" s="32"/>
      <c r="E16" s="16"/>
      <c r="F16" s="22"/>
      <c r="G16" s="17"/>
      <c r="H16" s="17"/>
      <c r="I16" s="17"/>
      <c r="J16" s="17"/>
      <c r="K16" s="73"/>
      <c r="L16" s="73"/>
    </row>
    <row r="17" spans="1:12" s="23" customFormat="1" ht="27.75" customHeight="1">
      <c r="A17" s="75" t="s">
        <v>65</v>
      </c>
      <c r="B17" s="75" t="s">
        <v>100</v>
      </c>
      <c r="C17" s="109">
        <v>1500</v>
      </c>
      <c r="D17" s="32"/>
      <c r="E17" s="16"/>
      <c r="F17" s="22"/>
      <c r="G17" s="17"/>
      <c r="H17" s="17"/>
      <c r="I17" s="17"/>
      <c r="J17" s="17"/>
      <c r="K17" s="73"/>
      <c r="L17" s="73"/>
    </row>
    <row r="18" spans="1:12" s="23" customFormat="1" ht="27.75" customHeight="1">
      <c r="A18" s="75" t="s">
        <v>83</v>
      </c>
      <c r="B18" s="75" t="s">
        <v>101</v>
      </c>
      <c r="C18" s="109">
        <v>300</v>
      </c>
      <c r="D18" s="32"/>
      <c r="E18" s="16"/>
      <c r="F18" s="22"/>
      <c r="G18" s="17"/>
      <c r="H18" s="17"/>
      <c r="I18" s="17"/>
      <c r="J18" s="17"/>
      <c r="K18" s="73"/>
      <c r="L18" s="73"/>
    </row>
    <row r="19" spans="1:12" s="23" customFormat="1" ht="30.75" customHeight="1">
      <c r="A19" s="75">
        <v>12</v>
      </c>
      <c r="B19" s="60" t="s">
        <v>103</v>
      </c>
      <c r="C19" s="110">
        <v>200</v>
      </c>
      <c r="D19" s="33"/>
      <c r="E19" s="16"/>
      <c r="F19" s="22"/>
      <c r="G19" s="17"/>
      <c r="H19" s="17"/>
      <c r="I19" s="17"/>
      <c r="J19" s="17"/>
      <c r="K19" s="66"/>
      <c r="L19" s="66"/>
    </row>
    <row r="20" spans="1:12" s="23" customFormat="1" ht="51" customHeight="1">
      <c r="A20" s="30" t="s">
        <v>104</v>
      </c>
      <c r="B20" s="111" t="s">
        <v>126</v>
      </c>
      <c r="C20" s="70" t="s">
        <v>69</v>
      </c>
      <c r="D20" s="71"/>
      <c r="E20" s="16"/>
      <c r="F20" s="22"/>
      <c r="G20" s="17"/>
      <c r="H20" s="17"/>
      <c r="I20" s="17"/>
      <c r="J20" s="17"/>
      <c r="K20" s="66"/>
      <c r="L20" s="66"/>
    </row>
    <row r="21" spans="1:12" s="23" customFormat="1" ht="15">
      <c r="A21" s="31"/>
      <c r="B21" s="35"/>
      <c r="C21" s="36"/>
      <c r="D21" s="37"/>
      <c r="E21" s="16"/>
      <c r="F21" s="22"/>
      <c r="G21" s="17"/>
      <c r="H21" s="17"/>
      <c r="I21" s="17"/>
      <c r="J21" s="17"/>
      <c r="K21" s="66"/>
      <c r="L21" s="66"/>
    </row>
    <row r="22" spans="1:13" ht="13.5" customHeight="1">
      <c r="A22" s="177" t="s">
        <v>57</v>
      </c>
      <c r="B22" s="177"/>
      <c r="C22" s="177"/>
      <c r="D22" s="177"/>
      <c r="E22" s="177"/>
      <c r="F22" s="177"/>
      <c r="G22" s="177"/>
      <c r="H22" s="177"/>
      <c r="I22" s="177"/>
      <c r="J22" s="177"/>
      <c r="M22" s="66"/>
    </row>
    <row r="23" spans="1:13" ht="15">
      <c r="A23" s="68"/>
      <c r="B23" s="68"/>
      <c r="C23" s="68"/>
      <c r="D23" s="68"/>
      <c r="E23" s="68"/>
      <c r="F23" s="68"/>
      <c r="G23" s="68"/>
      <c r="H23" s="68"/>
      <c r="I23" s="68"/>
      <c r="J23" s="68"/>
      <c r="M23" s="66"/>
    </row>
    <row r="24" spans="1:13" ht="49.5" customHeight="1">
      <c r="A24" s="181" t="s">
        <v>105</v>
      </c>
      <c r="B24" s="181"/>
      <c r="C24" s="181"/>
      <c r="D24" s="181"/>
      <c r="E24" s="181"/>
      <c r="F24" s="181"/>
      <c r="G24" s="181"/>
      <c r="H24" s="181"/>
      <c r="I24" s="181"/>
      <c r="J24" s="181"/>
      <c r="M24" s="66"/>
    </row>
    <row r="25" spans="1:13" ht="18.75" customHeight="1">
      <c r="A25" s="178" t="s">
        <v>62</v>
      </c>
      <c r="B25" s="178"/>
      <c r="C25" s="24"/>
      <c r="D25" s="25"/>
      <c r="E25" s="25"/>
      <c r="F25" s="25"/>
      <c r="G25" s="18"/>
      <c r="H25" s="18"/>
      <c r="I25" s="18"/>
      <c r="J25" s="18"/>
      <c r="M25" s="66"/>
    </row>
    <row r="26" spans="1:13" ht="52.5" customHeight="1">
      <c r="A26" s="26" t="s">
        <v>46</v>
      </c>
      <c r="B26" s="26" t="s">
        <v>35</v>
      </c>
      <c r="C26" s="179" t="s">
        <v>50</v>
      </c>
      <c r="D26" s="180"/>
      <c r="E26" s="26" t="s">
        <v>36</v>
      </c>
      <c r="F26" s="26" t="s">
        <v>37</v>
      </c>
      <c r="G26" s="26" t="s">
        <v>51</v>
      </c>
      <c r="H26" s="26" t="s">
        <v>52</v>
      </c>
      <c r="I26" s="27" t="s">
        <v>106</v>
      </c>
      <c r="J26" s="27" t="s">
        <v>107</v>
      </c>
      <c r="M26" s="66"/>
    </row>
    <row r="27" spans="1:13" ht="15">
      <c r="A27" s="28"/>
      <c r="B27" s="46"/>
      <c r="C27" s="172"/>
      <c r="D27" s="173"/>
      <c r="E27" s="19"/>
      <c r="F27" s="45"/>
      <c r="G27" s="45"/>
      <c r="H27" s="45"/>
      <c r="I27" s="44"/>
      <c r="J27" s="34"/>
      <c r="M27" s="66"/>
    </row>
    <row r="28" spans="1:13" ht="15">
      <c r="A28" s="28"/>
      <c r="B28" s="46"/>
      <c r="C28" s="172"/>
      <c r="D28" s="173"/>
      <c r="E28" s="19"/>
      <c r="F28" s="45"/>
      <c r="G28" s="45"/>
      <c r="H28" s="45"/>
      <c r="I28" s="44"/>
      <c r="J28" s="34"/>
      <c r="M28" s="66"/>
    </row>
    <row r="29" spans="1:13" ht="15">
      <c r="A29" s="28"/>
      <c r="B29" s="46"/>
      <c r="C29" s="172"/>
      <c r="D29" s="173"/>
      <c r="E29" s="19"/>
      <c r="F29" s="45"/>
      <c r="G29" s="45"/>
      <c r="H29" s="45"/>
      <c r="I29" s="44"/>
      <c r="J29" s="34"/>
      <c r="M29" s="66"/>
    </row>
    <row r="30" spans="1:13" ht="15">
      <c r="A30" s="28"/>
      <c r="B30" s="46"/>
      <c r="C30" s="172"/>
      <c r="D30" s="173"/>
      <c r="E30" s="19"/>
      <c r="F30" s="45"/>
      <c r="G30" s="45"/>
      <c r="H30" s="45"/>
      <c r="I30" s="44"/>
      <c r="J30" s="34"/>
      <c r="M30" s="66"/>
    </row>
    <row r="31" spans="1:13" ht="15">
      <c r="A31" s="28"/>
      <c r="B31" s="46"/>
      <c r="C31" s="172"/>
      <c r="D31" s="173"/>
      <c r="E31" s="19"/>
      <c r="F31" s="45"/>
      <c r="G31" s="45"/>
      <c r="H31" s="45"/>
      <c r="I31" s="44"/>
      <c r="J31" s="34"/>
      <c r="M31" s="66"/>
    </row>
    <row r="32" spans="1:13" ht="15">
      <c r="A32" s="28"/>
      <c r="B32" s="46"/>
      <c r="C32" s="172"/>
      <c r="D32" s="173"/>
      <c r="E32" s="19"/>
      <c r="F32" s="45"/>
      <c r="G32" s="45"/>
      <c r="H32" s="45"/>
      <c r="I32" s="44"/>
      <c r="J32" s="34"/>
      <c r="M32" s="66"/>
    </row>
    <row r="33" spans="1:13" ht="15">
      <c r="A33" s="28"/>
      <c r="B33" s="46"/>
      <c r="C33" s="172"/>
      <c r="D33" s="173"/>
      <c r="E33" s="19"/>
      <c r="F33" s="45"/>
      <c r="G33" s="45"/>
      <c r="H33" s="45"/>
      <c r="I33" s="44"/>
      <c r="J33" s="34"/>
      <c r="M33" s="66"/>
    </row>
    <row r="34" spans="1:13" ht="15">
      <c r="A34" s="28"/>
      <c r="B34" s="46"/>
      <c r="C34" s="172"/>
      <c r="D34" s="173"/>
      <c r="E34" s="19"/>
      <c r="F34" s="45"/>
      <c r="G34" s="45"/>
      <c r="H34" s="45"/>
      <c r="I34" s="44"/>
      <c r="J34" s="34"/>
      <c r="M34" s="66"/>
    </row>
    <row r="35" spans="1:13" ht="15">
      <c r="A35" s="28"/>
      <c r="B35" s="46"/>
      <c r="C35" s="172"/>
      <c r="D35" s="173"/>
      <c r="E35" s="19"/>
      <c r="F35" s="45"/>
      <c r="G35" s="45"/>
      <c r="H35" s="45"/>
      <c r="I35" s="44"/>
      <c r="J35" s="34"/>
      <c r="M35" s="66"/>
    </row>
    <row r="36" spans="1:13" ht="15">
      <c r="A36" s="28"/>
      <c r="B36" s="46"/>
      <c r="C36" s="172"/>
      <c r="D36" s="173"/>
      <c r="E36" s="19"/>
      <c r="F36" s="45"/>
      <c r="G36" s="45"/>
      <c r="H36" s="45"/>
      <c r="I36" s="44"/>
      <c r="J36" s="34"/>
      <c r="M36" s="66"/>
    </row>
    <row r="37" spans="1:13" ht="15">
      <c r="A37" s="28"/>
      <c r="B37" s="46"/>
      <c r="C37" s="172"/>
      <c r="D37" s="173"/>
      <c r="E37" s="19"/>
      <c r="F37" s="45"/>
      <c r="G37" s="45"/>
      <c r="H37" s="45"/>
      <c r="I37" s="44"/>
      <c r="J37" s="34"/>
      <c r="M37" s="66"/>
    </row>
    <row r="38" spans="1:13" ht="15">
      <c r="A38" s="28"/>
      <c r="B38" s="46"/>
      <c r="C38" s="172"/>
      <c r="D38" s="173"/>
      <c r="E38" s="19"/>
      <c r="F38" s="45"/>
      <c r="G38" s="45"/>
      <c r="H38" s="45"/>
      <c r="I38" s="44"/>
      <c r="J38" s="34"/>
      <c r="M38" s="66"/>
    </row>
    <row r="39" spans="1:13" ht="15">
      <c r="A39" s="28"/>
      <c r="B39" s="46"/>
      <c r="C39" s="63"/>
      <c r="D39" s="64"/>
      <c r="E39" s="19"/>
      <c r="F39" s="45"/>
      <c r="G39" s="45"/>
      <c r="H39" s="45"/>
      <c r="I39" s="44"/>
      <c r="J39" s="34"/>
      <c r="M39" s="66"/>
    </row>
    <row r="40" spans="1:13" ht="15">
      <c r="A40" s="28"/>
      <c r="B40" s="46"/>
      <c r="C40" s="63"/>
      <c r="D40" s="64"/>
      <c r="E40" s="19"/>
      <c r="F40" s="45"/>
      <c r="G40" s="45"/>
      <c r="H40" s="45"/>
      <c r="I40" s="44"/>
      <c r="J40" s="34"/>
      <c r="M40" s="66"/>
    </row>
    <row r="41" spans="1:13" ht="15">
      <c r="A41" s="28"/>
      <c r="B41" s="46"/>
      <c r="C41" s="63"/>
      <c r="D41" s="64"/>
      <c r="E41" s="19"/>
      <c r="F41" s="45"/>
      <c r="G41" s="45"/>
      <c r="H41" s="45"/>
      <c r="I41" s="44"/>
      <c r="J41" s="34"/>
      <c r="M41" s="66"/>
    </row>
    <row r="42" spans="1:13" ht="15">
      <c r="A42" s="28"/>
      <c r="B42" s="46"/>
      <c r="C42" s="63"/>
      <c r="D42" s="64"/>
      <c r="E42" s="19"/>
      <c r="F42" s="45"/>
      <c r="G42" s="45"/>
      <c r="H42" s="45"/>
      <c r="I42" s="44"/>
      <c r="J42" s="34"/>
      <c r="M42" s="66"/>
    </row>
    <row r="43" spans="1:13" ht="15">
      <c r="A43" s="28"/>
      <c r="B43" s="46"/>
      <c r="C43" s="63"/>
      <c r="D43" s="64"/>
      <c r="E43" s="19"/>
      <c r="F43" s="45"/>
      <c r="G43" s="45"/>
      <c r="H43" s="45"/>
      <c r="I43" s="44"/>
      <c r="J43" s="34"/>
      <c r="M43" s="66"/>
    </row>
    <row r="44" spans="1:13" ht="15">
      <c r="A44" s="28"/>
      <c r="B44" s="46"/>
      <c r="C44" s="63"/>
      <c r="D44" s="64"/>
      <c r="E44" s="19"/>
      <c r="F44" s="45"/>
      <c r="G44" s="45"/>
      <c r="H44" s="45"/>
      <c r="I44" s="44"/>
      <c r="J44" s="34"/>
      <c r="M44" s="66"/>
    </row>
    <row r="45" spans="1:13" ht="15">
      <c r="A45" s="28"/>
      <c r="B45" s="46"/>
      <c r="C45" s="63"/>
      <c r="D45" s="64"/>
      <c r="E45" s="19"/>
      <c r="F45" s="45"/>
      <c r="G45" s="45"/>
      <c r="H45" s="45"/>
      <c r="I45" s="44"/>
      <c r="J45" s="34"/>
      <c r="M45" s="66"/>
    </row>
    <row r="46" spans="1:13" ht="15">
      <c r="A46" s="28"/>
      <c r="B46" s="46"/>
      <c r="C46" s="63"/>
      <c r="D46" s="64"/>
      <c r="E46" s="19"/>
      <c r="F46" s="45"/>
      <c r="G46" s="45"/>
      <c r="H46" s="45"/>
      <c r="I46" s="44"/>
      <c r="J46" s="34"/>
      <c r="M46" s="66"/>
    </row>
    <row r="47" spans="1:13" ht="15">
      <c r="A47" s="28"/>
      <c r="B47" s="46"/>
      <c r="C47" s="63"/>
      <c r="D47" s="64"/>
      <c r="E47" s="19"/>
      <c r="F47" s="45"/>
      <c r="G47" s="45"/>
      <c r="H47" s="45"/>
      <c r="I47" s="44"/>
      <c r="J47" s="34"/>
      <c r="M47" s="66"/>
    </row>
    <row r="48" spans="1:13" ht="15">
      <c r="A48" s="28"/>
      <c r="B48" s="46"/>
      <c r="C48" s="63"/>
      <c r="D48" s="64"/>
      <c r="E48" s="19"/>
      <c r="F48" s="45"/>
      <c r="G48" s="45"/>
      <c r="H48" s="45"/>
      <c r="I48" s="44"/>
      <c r="J48" s="34"/>
      <c r="M48" s="66"/>
    </row>
    <row r="49" spans="1:13" ht="15">
      <c r="A49" s="28"/>
      <c r="B49" s="46"/>
      <c r="C49" s="172"/>
      <c r="D49" s="173"/>
      <c r="E49" s="19"/>
      <c r="F49" s="45"/>
      <c r="G49" s="45"/>
      <c r="H49" s="45"/>
      <c r="I49" s="44"/>
      <c r="J49" s="34"/>
      <c r="M49" s="66"/>
    </row>
    <row r="50" spans="1:13" ht="15">
      <c r="A50" s="28"/>
      <c r="B50" s="46"/>
      <c r="C50" s="63"/>
      <c r="D50" s="64"/>
      <c r="E50" s="19"/>
      <c r="F50" s="45"/>
      <c r="G50" s="45"/>
      <c r="H50" s="45"/>
      <c r="I50" s="44"/>
      <c r="J50" s="34"/>
      <c r="M50" s="66"/>
    </row>
    <row r="51" spans="1:13" ht="15">
      <c r="A51" s="28"/>
      <c r="B51" s="46"/>
      <c r="C51" s="63"/>
      <c r="D51" s="64"/>
      <c r="E51" s="19"/>
      <c r="F51" s="45"/>
      <c r="G51" s="45"/>
      <c r="H51" s="45"/>
      <c r="I51" s="44"/>
      <c r="J51" s="34"/>
      <c r="M51" s="66"/>
    </row>
    <row r="52" spans="1:13" ht="15">
      <c r="A52" s="28"/>
      <c r="B52" s="46"/>
      <c r="C52" s="172"/>
      <c r="D52" s="173"/>
      <c r="E52" s="19"/>
      <c r="F52" s="45"/>
      <c r="G52" s="45"/>
      <c r="H52" s="45"/>
      <c r="I52" s="44"/>
      <c r="J52" s="34"/>
      <c r="M52" s="66"/>
    </row>
    <row r="53" spans="1:13" ht="15">
      <c r="A53" s="28"/>
      <c r="B53" s="46"/>
      <c r="C53" s="63"/>
      <c r="D53" s="64"/>
      <c r="E53" s="19"/>
      <c r="F53" s="45"/>
      <c r="G53" s="45"/>
      <c r="H53" s="45"/>
      <c r="I53" s="44"/>
      <c r="J53" s="34"/>
      <c r="M53" s="66"/>
    </row>
    <row r="54" spans="1:13" ht="15">
      <c r="A54" s="28"/>
      <c r="B54" s="46"/>
      <c r="C54" s="63"/>
      <c r="D54" s="64"/>
      <c r="E54" s="19"/>
      <c r="F54" s="45"/>
      <c r="G54" s="45"/>
      <c r="H54" s="45"/>
      <c r="I54" s="44"/>
      <c r="J54" s="34"/>
      <c r="M54" s="66"/>
    </row>
    <row r="55" spans="1:13" ht="15">
      <c r="A55" s="28"/>
      <c r="B55" s="46"/>
      <c r="C55" s="172"/>
      <c r="D55" s="173"/>
      <c r="E55" s="19"/>
      <c r="F55" s="45"/>
      <c r="G55" s="45"/>
      <c r="H55" s="45"/>
      <c r="I55" s="44"/>
      <c r="J55" s="34"/>
      <c r="M55" s="66"/>
    </row>
    <row r="56" spans="1:13" ht="15">
      <c r="A56" s="28"/>
      <c r="B56" s="46"/>
      <c r="C56" s="172"/>
      <c r="D56" s="173"/>
      <c r="E56" s="19"/>
      <c r="F56" s="45"/>
      <c r="G56" s="45"/>
      <c r="H56" s="45"/>
      <c r="I56" s="44"/>
      <c r="J56" s="34"/>
      <c r="M56" s="66"/>
    </row>
    <row r="57" spans="1:13" ht="13.5" customHeight="1">
      <c r="A57" s="135" t="s">
        <v>64</v>
      </c>
      <c r="B57" s="136"/>
      <c r="C57" s="136"/>
      <c r="D57" s="136"/>
      <c r="E57" s="136"/>
      <c r="F57" s="136"/>
      <c r="G57" s="136"/>
      <c r="H57" s="136"/>
      <c r="I57" s="137"/>
      <c r="J57" s="42">
        <f>SUM(J27:J56)</f>
        <v>0</v>
      </c>
      <c r="M57" s="66"/>
    </row>
    <row r="58" spans="1:13" ht="129.75" customHeight="1">
      <c r="A58" s="174" t="s">
        <v>108</v>
      </c>
      <c r="B58" s="174"/>
      <c r="C58" s="174"/>
      <c r="D58" s="174"/>
      <c r="E58" s="174"/>
      <c r="F58" s="174"/>
      <c r="G58" s="174"/>
      <c r="H58" s="174"/>
      <c r="I58" s="174"/>
      <c r="J58" s="174"/>
      <c r="M58" s="66"/>
    </row>
    <row r="59" spans="1:13" ht="14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M59" s="66"/>
    </row>
    <row r="60" spans="1:13" ht="21" customHeight="1">
      <c r="A60" s="153" t="s">
        <v>70</v>
      </c>
      <c r="B60" s="153"/>
      <c r="M60" s="66"/>
    </row>
    <row r="61" spans="1:13" ht="56.25" customHeight="1">
      <c r="A61" s="38" t="s">
        <v>46</v>
      </c>
      <c r="B61" s="39" t="s">
        <v>58</v>
      </c>
      <c r="C61" s="40" t="s">
        <v>50</v>
      </c>
      <c r="D61" s="41"/>
      <c r="E61" s="154" t="s">
        <v>59</v>
      </c>
      <c r="F61" s="155"/>
      <c r="G61" s="156"/>
      <c r="H61" s="157"/>
      <c r="I61" s="43" t="s">
        <v>47</v>
      </c>
      <c r="J61" s="43" t="s">
        <v>60</v>
      </c>
      <c r="M61" s="66"/>
    </row>
    <row r="62" spans="1:15" ht="15">
      <c r="A62" s="158" t="s">
        <v>0</v>
      </c>
      <c r="B62" s="161" t="s">
        <v>127</v>
      </c>
      <c r="C62" s="164">
        <v>36</v>
      </c>
      <c r="D62" s="167" t="s">
        <v>55</v>
      </c>
      <c r="E62" s="62" t="s">
        <v>41</v>
      </c>
      <c r="F62" s="147"/>
      <c r="G62" s="170"/>
      <c r="H62" s="171"/>
      <c r="I62" s="141"/>
      <c r="J62" s="144">
        <f>C62*I62</f>
        <v>0</v>
      </c>
      <c r="M62" s="66"/>
      <c r="O62" s="20"/>
    </row>
    <row r="63" spans="1:15" ht="15">
      <c r="A63" s="159"/>
      <c r="B63" s="162"/>
      <c r="C63" s="165"/>
      <c r="D63" s="168"/>
      <c r="E63" s="62" t="s">
        <v>42</v>
      </c>
      <c r="F63" s="147"/>
      <c r="G63" s="148"/>
      <c r="H63" s="149"/>
      <c r="I63" s="142"/>
      <c r="J63" s="145"/>
      <c r="M63" s="66"/>
      <c r="O63" s="20"/>
    </row>
    <row r="64" spans="1:15" ht="15">
      <c r="A64" s="159"/>
      <c r="B64" s="162"/>
      <c r="C64" s="165"/>
      <c r="D64" s="168"/>
      <c r="E64" s="62" t="s">
        <v>48</v>
      </c>
      <c r="F64" s="150" t="s">
        <v>49</v>
      </c>
      <c r="G64" s="151"/>
      <c r="H64" s="152"/>
      <c r="I64" s="142"/>
      <c r="J64" s="145"/>
      <c r="M64" s="66"/>
      <c r="O64" s="20"/>
    </row>
    <row r="65" spans="1:15" ht="15">
      <c r="A65" s="159"/>
      <c r="B65" s="162"/>
      <c r="C65" s="165"/>
      <c r="D65" s="168"/>
      <c r="E65" s="62" t="s">
        <v>43</v>
      </c>
      <c r="F65" s="147"/>
      <c r="G65" s="148"/>
      <c r="H65" s="149"/>
      <c r="I65" s="142"/>
      <c r="J65" s="145"/>
      <c r="M65" s="66"/>
      <c r="O65" s="20"/>
    </row>
    <row r="66" spans="1:15" ht="15">
      <c r="A66" s="159"/>
      <c r="B66" s="162"/>
      <c r="C66" s="165"/>
      <c r="D66" s="168"/>
      <c r="E66" s="62" t="s">
        <v>44</v>
      </c>
      <c r="F66" s="147"/>
      <c r="G66" s="148"/>
      <c r="H66" s="149"/>
      <c r="I66" s="142"/>
      <c r="J66" s="145"/>
      <c r="M66" s="66"/>
      <c r="O66" s="20"/>
    </row>
    <row r="67" spans="1:15" ht="15">
      <c r="A67" s="160"/>
      <c r="B67" s="163"/>
      <c r="C67" s="166"/>
      <c r="D67" s="169"/>
      <c r="E67" s="62" t="s">
        <v>45</v>
      </c>
      <c r="F67" s="147"/>
      <c r="G67" s="148"/>
      <c r="H67" s="149"/>
      <c r="I67" s="143"/>
      <c r="J67" s="146"/>
      <c r="M67" s="66"/>
      <c r="O67" s="20"/>
    </row>
    <row r="68" spans="1:15" ht="13.5" customHeight="1">
      <c r="A68" s="135" t="s">
        <v>64</v>
      </c>
      <c r="B68" s="136"/>
      <c r="C68" s="136"/>
      <c r="D68" s="136"/>
      <c r="E68" s="136"/>
      <c r="F68" s="136"/>
      <c r="G68" s="136"/>
      <c r="H68" s="136"/>
      <c r="I68" s="137"/>
      <c r="J68" s="34">
        <f>SUM(J62:J67)</f>
        <v>0</v>
      </c>
      <c r="M68" s="66"/>
      <c r="O68" s="20"/>
    </row>
    <row r="69" spans="1:15" ht="15">
      <c r="A69" s="52"/>
      <c r="B69" s="52"/>
      <c r="C69" s="52"/>
      <c r="D69" s="52"/>
      <c r="E69" s="52"/>
      <c r="F69" s="52"/>
      <c r="G69" s="52"/>
      <c r="H69" s="52"/>
      <c r="I69" s="52"/>
      <c r="J69" s="53"/>
      <c r="M69" s="66"/>
      <c r="O69" s="20"/>
    </row>
    <row r="70" spans="1:15" ht="19.5" customHeight="1">
      <c r="A70" s="138" t="s">
        <v>61</v>
      </c>
      <c r="B70" s="138"/>
      <c r="C70" s="138"/>
      <c r="D70" s="138"/>
      <c r="E70" s="138"/>
      <c r="F70" s="138"/>
      <c r="M70" s="66"/>
      <c r="O70" s="20"/>
    </row>
    <row r="71" spans="1:14" ht="89.25" customHeight="1">
      <c r="A71" s="47"/>
      <c r="B71" s="48"/>
      <c r="C71" s="56" t="s">
        <v>71</v>
      </c>
      <c r="D71" s="57" t="s">
        <v>72</v>
      </c>
      <c r="E71" s="56" t="s">
        <v>53</v>
      </c>
      <c r="F71" s="56" t="s">
        <v>54</v>
      </c>
      <c r="M71" s="66"/>
      <c r="N71" s="20"/>
    </row>
    <row r="72" spans="1:14" ht="15">
      <c r="A72" s="49" t="s">
        <v>0</v>
      </c>
      <c r="B72" s="51" t="s">
        <v>128</v>
      </c>
      <c r="C72" s="72"/>
      <c r="D72" s="112">
        <v>312</v>
      </c>
      <c r="E72" s="58">
        <v>0.55</v>
      </c>
      <c r="F72" s="59">
        <f>ROUND((C72*D72*E72)/1000,2)</f>
        <v>0</v>
      </c>
      <c r="M72" s="66"/>
      <c r="N72" s="20"/>
    </row>
    <row r="73" spans="1:14" ht="15">
      <c r="A73" s="47"/>
      <c r="B73" s="48"/>
      <c r="C73" s="50"/>
      <c r="D73" s="48"/>
      <c r="E73" s="50" t="s">
        <v>64</v>
      </c>
      <c r="F73" s="59">
        <f>SUM(F72:F72)</f>
        <v>0</v>
      </c>
      <c r="M73" s="66"/>
      <c r="N73" s="20"/>
    </row>
    <row r="74" spans="1:14" ht="15">
      <c r="A74" s="47"/>
      <c r="B74" s="48"/>
      <c r="C74" s="50"/>
      <c r="D74" s="48"/>
      <c r="E74" s="50"/>
      <c r="F74" s="54"/>
      <c r="M74" s="66"/>
      <c r="N74" s="20"/>
    </row>
    <row r="75" spans="13:15" ht="15">
      <c r="M75" s="66"/>
      <c r="O75" s="20"/>
    </row>
    <row r="76" spans="13:15" ht="15">
      <c r="M76" s="66"/>
      <c r="O76" s="20"/>
    </row>
    <row r="77" spans="13:15" ht="15">
      <c r="M77" s="66"/>
      <c r="O77" s="20"/>
    </row>
    <row r="78" spans="13:15" ht="15">
      <c r="M78" s="66"/>
      <c r="O78" s="20"/>
    </row>
    <row r="79" spans="13:15" ht="15">
      <c r="M79" s="66"/>
      <c r="O79" s="20"/>
    </row>
    <row r="80" spans="13:15" ht="15">
      <c r="M80" s="66"/>
      <c r="O80" s="20"/>
    </row>
    <row r="81" spans="13:15" ht="15">
      <c r="M81" s="66"/>
      <c r="O81" s="20"/>
    </row>
    <row r="82" spans="13:15" ht="15">
      <c r="M82" s="66"/>
      <c r="O82" s="20"/>
    </row>
    <row r="83" spans="13:15" ht="15">
      <c r="M83" s="66"/>
      <c r="O83" s="20"/>
    </row>
    <row r="84" spans="13:15" ht="15">
      <c r="M84" s="66"/>
      <c r="O84" s="20"/>
    </row>
    <row r="85" spans="13:15" ht="15">
      <c r="M85" s="66"/>
      <c r="O85" s="20"/>
    </row>
    <row r="86" spans="13:15" ht="15">
      <c r="M86" s="66"/>
      <c r="O86" s="20"/>
    </row>
    <row r="87" spans="13:15" ht="15">
      <c r="M87" s="66"/>
      <c r="O87" s="20"/>
    </row>
    <row r="88" spans="13:15" ht="15">
      <c r="M88" s="66"/>
      <c r="O88" s="20"/>
    </row>
    <row r="89" spans="13:15" ht="15">
      <c r="M89" s="66"/>
      <c r="O89" s="20"/>
    </row>
  </sheetData>
  <sheetProtection/>
  <mergeCells count="41">
    <mergeCell ref="I2:J2"/>
    <mergeCell ref="B5:C5"/>
    <mergeCell ref="A22:J22"/>
    <mergeCell ref="A25:B25"/>
    <mergeCell ref="C26:D26"/>
    <mergeCell ref="A24:J24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9:D49"/>
    <mergeCell ref="C52:D52"/>
    <mergeCell ref="C55:D55"/>
    <mergeCell ref="C56:D56"/>
    <mergeCell ref="A57:I57"/>
    <mergeCell ref="A58:J58"/>
    <mergeCell ref="A60:B60"/>
    <mergeCell ref="E61:H61"/>
    <mergeCell ref="A62:A67"/>
    <mergeCell ref="B62:B67"/>
    <mergeCell ref="C62:C67"/>
    <mergeCell ref="D62:D67"/>
    <mergeCell ref="F62:H62"/>
    <mergeCell ref="A68:I68"/>
    <mergeCell ref="A70:F70"/>
    <mergeCell ref="B7:C7"/>
    <mergeCell ref="I62:I67"/>
    <mergeCell ref="J62:J67"/>
    <mergeCell ref="F63:H63"/>
    <mergeCell ref="F64:H64"/>
    <mergeCell ref="F65:H65"/>
    <mergeCell ref="F66:H66"/>
    <mergeCell ref="F67:H6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55"/>
  <sheetViews>
    <sheetView showGridLines="0" view="pageBreakPreview" zoomScale="80" zoomScaleNormal="84" zoomScaleSheetLayoutView="80" workbookViewId="0" topLeftCell="A4">
      <selection activeCell="B16" sqref="B16"/>
    </sheetView>
  </sheetViews>
  <sheetFormatPr defaultColWidth="9.00390625" defaultRowHeight="12.75"/>
  <cols>
    <col min="1" max="1" width="5.875" style="8" customWidth="1"/>
    <col min="2" max="2" width="48.75390625" style="66" customWidth="1"/>
    <col min="3" max="3" width="20.625" style="11" customWidth="1"/>
    <col min="4" max="4" width="14.375" style="67" customWidth="1"/>
    <col min="5" max="8" width="19.25390625" style="66" customWidth="1"/>
    <col min="9" max="9" width="18.25390625" style="66" customWidth="1"/>
    <col min="10" max="10" width="19.875" style="66" customWidth="1"/>
    <col min="11" max="11" width="8.00390625" style="66" customWidth="1"/>
    <col min="12" max="12" width="15.875" style="66" customWidth="1"/>
    <col min="13" max="13" width="15.875" style="20" customWidth="1"/>
    <col min="14" max="14" width="15.875" style="66" customWidth="1"/>
    <col min="15" max="16" width="14.25390625" style="66" customWidth="1"/>
    <col min="17" max="16384" width="9.125" style="66" customWidth="1"/>
  </cols>
  <sheetData>
    <row r="1" spans="2:16" ht="15">
      <c r="B1" s="9" t="str">
        <f>'formularz oferty'!C4</f>
        <v>DFP.271.102.2021.DB</v>
      </c>
      <c r="C1" s="66"/>
      <c r="J1" s="10" t="s">
        <v>63</v>
      </c>
      <c r="O1" s="10"/>
      <c r="P1" s="10"/>
    </row>
    <row r="2" spans="9:10" ht="15">
      <c r="I2" s="175" t="s">
        <v>66</v>
      </c>
      <c r="J2" s="175"/>
    </row>
    <row r="3" spans="2:10" ht="15">
      <c r="B3" s="12" t="s">
        <v>11</v>
      </c>
      <c r="C3" s="13">
        <v>2</v>
      </c>
      <c r="D3" s="14"/>
      <c r="E3" s="15" t="s">
        <v>35</v>
      </c>
      <c r="F3" s="16"/>
      <c r="G3" s="13"/>
      <c r="H3" s="16"/>
      <c r="I3" s="13"/>
      <c r="J3" s="29"/>
    </row>
    <row r="4" spans="2:10" ht="15">
      <c r="B4" s="12"/>
      <c r="C4" s="13"/>
      <c r="D4" s="14"/>
      <c r="E4" s="15"/>
      <c r="F4" s="16"/>
      <c r="G4" s="13"/>
      <c r="H4" s="16"/>
      <c r="I4" s="13"/>
      <c r="J4" s="29"/>
    </row>
    <row r="5" spans="2:10" ht="45.75" customHeight="1">
      <c r="B5" s="183" t="s">
        <v>109</v>
      </c>
      <c r="C5" s="183"/>
      <c r="D5" s="14"/>
      <c r="E5" s="15"/>
      <c r="F5" s="16"/>
      <c r="G5" s="13"/>
      <c r="H5" s="16"/>
      <c r="I5" s="13"/>
      <c r="J5" s="29"/>
    </row>
    <row r="6" spans="2:10" ht="15">
      <c r="B6" s="65"/>
      <c r="C6" s="21"/>
      <c r="D6" s="14"/>
      <c r="E6" s="15"/>
      <c r="F6" s="16"/>
      <c r="G6" s="16"/>
      <c r="H6" s="16"/>
      <c r="I6" s="16"/>
      <c r="J6" s="16"/>
    </row>
    <row r="7" spans="1:12" s="23" customFormat="1" ht="93" customHeight="1">
      <c r="A7" s="61" t="s">
        <v>22</v>
      </c>
      <c r="B7" s="61" t="s">
        <v>35</v>
      </c>
      <c r="C7" s="69" t="s">
        <v>90</v>
      </c>
      <c r="D7" s="32"/>
      <c r="E7" s="16"/>
      <c r="F7" s="22"/>
      <c r="G7" s="17"/>
      <c r="H7" s="17"/>
      <c r="I7" s="17"/>
      <c r="J7" s="17"/>
      <c r="K7" s="66"/>
      <c r="L7" s="66"/>
    </row>
    <row r="8" spans="1:12" s="23" customFormat="1" ht="48" customHeight="1">
      <c r="A8" s="89" t="s">
        <v>110</v>
      </c>
      <c r="B8" s="186" t="s">
        <v>109</v>
      </c>
      <c r="C8" s="187"/>
      <c r="D8" s="33"/>
      <c r="E8" s="16"/>
      <c r="F8" s="22"/>
      <c r="G8" s="17"/>
      <c r="H8" s="17"/>
      <c r="I8" s="17"/>
      <c r="J8" s="17"/>
      <c r="K8" s="66"/>
      <c r="L8" s="66"/>
    </row>
    <row r="9" spans="1:12" s="23" customFormat="1" ht="69.75" customHeight="1">
      <c r="A9" s="30">
        <v>1</v>
      </c>
      <c r="B9" s="81" t="s">
        <v>111</v>
      </c>
      <c r="C9" s="86">
        <v>600</v>
      </c>
      <c r="D9" s="74"/>
      <c r="E9" s="16"/>
      <c r="F9" s="22"/>
      <c r="G9" s="17"/>
      <c r="H9" s="17"/>
      <c r="I9" s="17"/>
      <c r="J9" s="17"/>
      <c r="K9" s="73"/>
      <c r="L9" s="73"/>
    </row>
    <row r="10" spans="1:12" s="23" customFormat="1" ht="19.5" customHeight="1">
      <c r="A10" s="30">
        <v>2</v>
      </c>
      <c r="B10" s="82" t="s">
        <v>112</v>
      </c>
      <c r="C10" s="86">
        <v>540</v>
      </c>
      <c r="D10" s="74"/>
      <c r="E10" s="16"/>
      <c r="F10" s="22"/>
      <c r="G10" s="17"/>
      <c r="H10" s="17"/>
      <c r="I10" s="17"/>
      <c r="J10" s="17"/>
      <c r="K10" s="73"/>
      <c r="L10" s="73"/>
    </row>
    <row r="11" spans="1:12" s="23" customFormat="1" ht="31.5" customHeight="1">
      <c r="A11" s="30">
        <v>3</v>
      </c>
      <c r="B11" s="83" t="s">
        <v>113</v>
      </c>
      <c r="C11" s="86">
        <v>900</v>
      </c>
      <c r="D11" s="74"/>
      <c r="E11" s="16"/>
      <c r="F11" s="22"/>
      <c r="G11" s="17"/>
      <c r="H11" s="17"/>
      <c r="I11" s="17"/>
      <c r="J11" s="17"/>
      <c r="K11" s="73"/>
      <c r="L11" s="73"/>
    </row>
    <row r="12" spans="1:12" s="23" customFormat="1" ht="20.25" customHeight="1">
      <c r="A12" s="30">
        <v>4</v>
      </c>
      <c r="B12" s="84" t="s">
        <v>114</v>
      </c>
      <c r="C12" s="86">
        <v>768</v>
      </c>
      <c r="D12" s="74"/>
      <c r="E12" s="16"/>
      <c r="F12" s="22"/>
      <c r="G12" s="17"/>
      <c r="H12" s="17"/>
      <c r="I12" s="17"/>
      <c r="J12" s="17"/>
      <c r="K12" s="73"/>
      <c r="L12" s="73"/>
    </row>
    <row r="13" spans="1:12" s="23" customFormat="1" ht="19.5" customHeight="1">
      <c r="A13" s="30">
        <v>5</v>
      </c>
      <c r="B13" s="84" t="s">
        <v>115</v>
      </c>
      <c r="C13" s="86">
        <v>768</v>
      </c>
      <c r="D13" s="74"/>
      <c r="E13" s="16"/>
      <c r="F13" s="22"/>
      <c r="G13" s="17"/>
      <c r="H13" s="17"/>
      <c r="I13" s="17"/>
      <c r="J13" s="17"/>
      <c r="K13" s="73"/>
      <c r="L13" s="73"/>
    </row>
    <row r="14" spans="1:12" s="23" customFormat="1" ht="16.5" customHeight="1">
      <c r="A14" s="30">
        <v>6</v>
      </c>
      <c r="B14" s="84" t="s">
        <v>116</v>
      </c>
      <c r="C14" s="86">
        <v>768</v>
      </c>
      <c r="D14" s="74"/>
      <c r="E14" s="16"/>
      <c r="F14" s="22"/>
      <c r="G14" s="17"/>
      <c r="H14" s="17"/>
      <c r="I14" s="17"/>
      <c r="J14" s="17"/>
      <c r="K14" s="73"/>
      <c r="L14" s="73"/>
    </row>
    <row r="15" spans="1:12" s="23" customFormat="1" ht="31.5" customHeight="1">
      <c r="A15" s="30">
        <v>7</v>
      </c>
      <c r="B15" s="83" t="s">
        <v>117</v>
      </c>
      <c r="C15" s="86">
        <v>768</v>
      </c>
      <c r="D15" s="74"/>
      <c r="E15" s="16"/>
      <c r="F15" s="22"/>
      <c r="G15" s="17"/>
      <c r="H15" s="17"/>
      <c r="I15" s="17"/>
      <c r="J15" s="17"/>
      <c r="K15" s="73"/>
      <c r="L15" s="73"/>
    </row>
    <row r="16" spans="1:12" s="23" customFormat="1" ht="69.75" customHeight="1">
      <c r="A16" s="30">
        <v>8</v>
      </c>
      <c r="B16" s="85" t="s">
        <v>118</v>
      </c>
      <c r="C16" s="86">
        <v>1024</v>
      </c>
      <c r="D16" s="184"/>
      <c r="E16" s="185"/>
      <c r="F16" s="185"/>
      <c r="G16" s="185"/>
      <c r="H16" s="185"/>
      <c r="I16" s="185"/>
      <c r="J16" s="185"/>
      <c r="K16" s="66"/>
      <c r="L16" s="66"/>
    </row>
    <row r="17" spans="1:13" ht="13.5" customHeight="1">
      <c r="A17" s="177" t="s">
        <v>57</v>
      </c>
      <c r="B17" s="177"/>
      <c r="C17" s="177"/>
      <c r="D17" s="177"/>
      <c r="E17" s="177"/>
      <c r="F17" s="177"/>
      <c r="G17" s="177"/>
      <c r="H17" s="177"/>
      <c r="I17" s="177"/>
      <c r="J17" s="177"/>
      <c r="M17" s="66"/>
    </row>
    <row r="18" spans="1:13" ht="15">
      <c r="A18" s="68"/>
      <c r="B18" s="68"/>
      <c r="C18" s="68"/>
      <c r="D18" s="68"/>
      <c r="E18" s="68"/>
      <c r="F18" s="68"/>
      <c r="G18" s="68"/>
      <c r="H18" s="68"/>
      <c r="I18" s="68"/>
      <c r="J18" s="68"/>
      <c r="M18" s="66"/>
    </row>
    <row r="19" spans="1:13" ht="36.75" customHeight="1">
      <c r="A19" s="182" t="s">
        <v>68</v>
      </c>
      <c r="B19" s="182"/>
      <c r="C19" s="182"/>
      <c r="D19" s="182"/>
      <c r="E19" s="182"/>
      <c r="F19" s="182"/>
      <c r="G19" s="182"/>
      <c r="H19" s="182"/>
      <c r="I19" s="182"/>
      <c r="J19" s="182"/>
      <c r="M19" s="66"/>
    </row>
    <row r="20" spans="1:13" ht="18.75" customHeight="1">
      <c r="A20" s="178" t="s">
        <v>62</v>
      </c>
      <c r="B20" s="178"/>
      <c r="C20" s="24"/>
      <c r="D20" s="25"/>
      <c r="E20" s="25"/>
      <c r="F20" s="25"/>
      <c r="G20" s="18"/>
      <c r="H20" s="18"/>
      <c r="I20" s="18"/>
      <c r="J20" s="18"/>
      <c r="M20" s="66"/>
    </row>
    <row r="21" spans="1:13" ht="52.5" customHeight="1">
      <c r="A21" s="26" t="s">
        <v>46</v>
      </c>
      <c r="B21" s="26" t="s">
        <v>35</v>
      </c>
      <c r="C21" s="179" t="s">
        <v>50</v>
      </c>
      <c r="D21" s="180"/>
      <c r="E21" s="26" t="s">
        <v>36</v>
      </c>
      <c r="F21" s="26" t="s">
        <v>37</v>
      </c>
      <c r="G21" s="26" t="s">
        <v>51</v>
      </c>
      <c r="H21" s="26" t="s">
        <v>52</v>
      </c>
      <c r="I21" s="27" t="s">
        <v>106</v>
      </c>
      <c r="J21" s="27" t="s">
        <v>107</v>
      </c>
      <c r="M21" s="66"/>
    </row>
    <row r="22" spans="1:13" ht="15">
      <c r="A22" s="28"/>
      <c r="B22" s="46"/>
      <c r="C22" s="172"/>
      <c r="D22" s="173"/>
      <c r="E22" s="19"/>
      <c r="F22" s="45"/>
      <c r="G22" s="45"/>
      <c r="H22" s="45"/>
      <c r="I22" s="44"/>
      <c r="J22" s="34"/>
      <c r="M22" s="66"/>
    </row>
    <row r="23" spans="1:13" ht="15">
      <c r="A23" s="28"/>
      <c r="B23" s="46"/>
      <c r="C23" s="172"/>
      <c r="D23" s="173"/>
      <c r="E23" s="19"/>
      <c r="F23" s="45"/>
      <c r="G23" s="45"/>
      <c r="H23" s="45"/>
      <c r="I23" s="44"/>
      <c r="J23" s="34"/>
      <c r="M23" s="66"/>
    </row>
    <row r="24" spans="1:13" ht="15">
      <c r="A24" s="28"/>
      <c r="B24" s="46"/>
      <c r="C24" s="172"/>
      <c r="D24" s="173"/>
      <c r="E24" s="19"/>
      <c r="F24" s="45"/>
      <c r="G24" s="45"/>
      <c r="H24" s="45"/>
      <c r="I24" s="44"/>
      <c r="J24" s="34"/>
      <c r="M24" s="66"/>
    </row>
    <row r="25" spans="1:13" ht="15">
      <c r="A25" s="28"/>
      <c r="B25" s="46"/>
      <c r="C25" s="172"/>
      <c r="D25" s="173"/>
      <c r="E25" s="19"/>
      <c r="F25" s="45"/>
      <c r="G25" s="45"/>
      <c r="H25" s="45"/>
      <c r="I25" s="44"/>
      <c r="J25" s="34"/>
      <c r="M25" s="66"/>
    </row>
    <row r="26" spans="1:13" ht="15">
      <c r="A26" s="28"/>
      <c r="B26" s="46"/>
      <c r="C26" s="172"/>
      <c r="D26" s="173"/>
      <c r="E26" s="19"/>
      <c r="F26" s="45"/>
      <c r="G26" s="45"/>
      <c r="H26" s="45"/>
      <c r="I26" s="44"/>
      <c r="J26" s="34"/>
      <c r="M26" s="66"/>
    </row>
    <row r="27" spans="1:13" ht="15">
      <c r="A27" s="28"/>
      <c r="B27" s="46"/>
      <c r="C27" s="172"/>
      <c r="D27" s="173"/>
      <c r="E27" s="19"/>
      <c r="F27" s="45"/>
      <c r="G27" s="45"/>
      <c r="H27" s="45"/>
      <c r="I27" s="44"/>
      <c r="J27" s="34"/>
      <c r="M27" s="66"/>
    </row>
    <row r="28" spans="1:13" ht="15">
      <c r="A28" s="28"/>
      <c r="B28" s="46"/>
      <c r="C28" s="172"/>
      <c r="D28" s="173"/>
      <c r="E28" s="19"/>
      <c r="F28" s="45"/>
      <c r="G28" s="45"/>
      <c r="H28" s="45"/>
      <c r="I28" s="44"/>
      <c r="J28" s="34"/>
      <c r="M28" s="66"/>
    </row>
    <row r="29" spans="1:13" ht="15">
      <c r="A29" s="28"/>
      <c r="B29" s="46"/>
      <c r="C29" s="172"/>
      <c r="D29" s="173"/>
      <c r="E29" s="19"/>
      <c r="F29" s="45"/>
      <c r="G29" s="45"/>
      <c r="H29" s="45"/>
      <c r="I29" s="44"/>
      <c r="J29" s="34"/>
      <c r="M29" s="66"/>
    </row>
    <row r="30" spans="1:13" ht="15">
      <c r="A30" s="28"/>
      <c r="B30" s="46"/>
      <c r="C30" s="172"/>
      <c r="D30" s="173"/>
      <c r="E30" s="19"/>
      <c r="F30" s="45"/>
      <c r="G30" s="45"/>
      <c r="H30" s="45"/>
      <c r="I30" s="44"/>
      <c r="J30" s="34"/>
      <c r="M30" s="66"/>
    </row>
    <row r="31" spans="1:13" ht="15">
      <c r="A31" s="28"/>
      <c r="B31" s="46"/>
      <c r="C31" s="172"/>
      <c r="D31" s="173"/>
      <c r="E31" s="19"/>
      <c r="F31" s="45"/>
      <c r="G31" s="45"/>
      <c r="H31" s="45"/>
      <c r="I31" s="44"/>
      <c r="J31" s="34"/>
      <c r="M31" s="66"/>
    </row>
    <row r="32" spans="1:13" ht="15">
      <c r="A32" s="28"/>
      <c r="B32" s="46"/>
      <c r="C32" s="172"/>
      <c r="D32" s="173"/>
      <c r="E32" s="19"/>
      <c r="F32" s="45"/>
      <c r="G32" s="45"/>
      <c r="H32" s="45"/>
      <c r="I32" s="44"/>
      <c r="J32" s="34"/>
      <c r="M32" s="66"/>
    </row>
    <row r="33" spans="1:13" ht="15">
      <c r="A33" s="28"/>
      <c r="B33" s="46"/>
      <c r="C33" s="172"/>
      <c r="D33" s="173"/>
      <c r="E33" s="19"/>
      <c r="F33" s="45"/>
      <c r="G33" s="45"/>
      <c r="H33" s="45"/>
      <c r="I33" s="44"/>
      <c r="J33" s="34"/>
      <c r="M33" s="66"/>
    </row>
    <row r="34" spans="1:13" ht="15">
      <c r="A34" s="28"/>
      <c r="B34" s="46"/>
      <c r="C34" s="63"/>
      <c r="D34" s="64"/>
      <c r="E34" s="19"/>
      <c r="F34" s="45"/>
      <c r="G34" s="45"/>
      <c r="H34" s="45"/>
      <c r="I34" s="44"/>
      <c r="J34" s="34"/>
      <c r="M34" s="66"/>
    </row>
    <row r="35" spans="1:13" ht="15">
      <c r="A35" s="28"/>
      <c r="B35" s="46"/>
      <c r="C35" s="63"/>
      <c r="D35" s="64"/>
      <c r="E35" s="19"/>
      <c r="F35" s="45"/>
      <c r="G35" s="45"/>
      <c r="H35" s="45"/>
      <c r="I35" s="44"/>
      <c r="J35" s="34"/>
      <c r="M35" s="66"/>
    </row>
    <row r="36" spans="1:13" ht="15">
      <c r="A36" s="28"/>
      <c r="B36" s="46"/>
      <c r="C36" s="63"/>
      <c r="D36" s="64"/>
      <c r="E36" s="19"/>
      <c r="F36" s="45"/>
      <c r="G36" s="45"/>
      <c r="H36" s="45"/>
      <c r="I36" s="44"/>
      <c r="J36" s="34"/>
      <c r="M36" s="66"/>
    </row>
    <row r="37" spans="1:13" ht="15">
      <c r="A37" s="28"/>
      <c r="B37" s="46"/>
      <c r="C37" s="63"/>
      <c r="D37" s="64"/>
      <c r="E37" s="19"/>
      <c r="F37" s="45"/>
      <c r="G37" s="45"/>
      <c r="H37" s="45"/>
      <c r="I37" s="44"/>
      <c r="J37" s="34"/>
      <c r="M37" s="66"/>
    </row>
    <row r="38" spans="1:13" ht="15">
      <c r="A38" s="28"/>
      <c r="B38" s="46"/>
      <c r="C38" s="63"/>
      <c r="D38" s="64"/>
      <c r="E38" s="19"/>
      <c r="F38" s="45"/>
      <c r="G38" s="45"/>
      <c r="H38" s="45"/>
      <c r="I38" s="44"/>
      <c r="J38" s="34"/>
      <c r="M38" s="66"/>
    </row>
    <row r="39" spans="1:13" ht="15">
      <c r="A39" s="28"/>
      <c r="B39" s="46"/>
      <c r="C39" s="63"/>
      <c r="D39" s="64"/>
      <c r="E39" s="19"/>
      <c r="F39" s="45"/>
      <c r="G39" s="45"/>
      <c r="H39" s="45"/>
      <c r="I39" s="44"/>
      <c r="J39" s="34"/>
      <c r="M39" s="66"/>
    </row>
    <row r="40" spans="1:13" ht="15">
      <c r="A40" s="28"/>
      <c r="B40" s="46"/>
      <c r="C40" s="63"/>
      <c r="D40" s="64"/>
      <c r="E40" s="19"/>
      <c r="F40" s="45"/>
      <c r="G40" s="45"/>
      <c r="H40" s="45"/>
      <c r="I40" s="44"/>
      <c r="J40" s="34"/>
      <c r="M40" s="66"/>
    </row>
    <row r="41" spans="1:13" ht="15">
      <c r="A41" s="28"/>
      <c r="B41" s="46"/>
      <c r="C41" s="63"/>
      <c r="D41" s="64"/>
      <c r="E41" s="19"/>
      <c r="F41" s="45"/>
      <c r="G41" s="45"/>
      <c r="H41" s="45"/>
      <c r="I41" s="44"/>
      <c r="J41" s="34"/>
      <c r="M41" s="66"/>
    </row>
    <row r="42" spans="1:13" ht="15">
      <c r="A42" s="28"/>
      <c r="B42" s="46"/>
      <c r="C42" s="63"/>
      <c r="D42" s="64"/>
      <c r="E42" s="19"/>
      <c r="F42" s="45"/>
      <c r="G42" s="45"/>
      <c r="H42" s="45"/>
      <c r="I42" s="44"/>
      <c r="J42" s="34"/>
      <c r="M42" s="66"/>
    </row>
    <row r="43" spans="1:13" ht="15">
      <c r="A43" s="28"/>
      <c r="B43" s="46"/>
      <c r="C43" s="63"/>
      <c r="D43" s="64"/>
      <c r="E43" s="19"/>
      <c r="F43" s="45"/>
      <c r="G43" s="45"/>
      <c r="H43" s="45"/>
      <c r="I43" s="44"/>
      <c r="J43" s="34"/>
      <c r="M43" s="66"/>
    </row>
    <row r="44" spans="1:13" ht="15">
      <c r="A44" s="28"/>
      <c r="B44" s="46"/>
      <c r="C44" s="172"/>
      <c r="D44" s="173"/>
      <c r="E44" s="19"/>
      <c r="F44" s="45"/>
      <c r="G44" s="45"/>
      <c r="H44" s="45"/>
      <c r="I44" s="44"/>
      <c r="J44" s="34"/>
      <c r="M44" s="66"/>
    </row>
    <row r="45" spans="1:13" ht="15">
      <c r="A45" s="28"/>
      <c r="B45" s="46"/>
      <c r="C45" s="63"/>
      <c r="D45" s="64"/>
      <c r="E45" s="19"/>
      <c r="F45" s="45"/>
      <c r="G45" s="45"/>
      <c r="H45" s="45"/>
      <c r="I45" s="44"/>
      <c r="J45" s="34"/>
      <c r="M45" s="66"/>
    </row>
    <row r="46" spans="1:13" ht="15">
      <c r="A46" s="28"/>
      <c r="B46" s="46"/>
      <c r="C46" s="63"/>
      <c r="D46" s="64"/>
      <c r="E46" s="19"/>
      <c r="F46" s="45"/>
      <c r="G46" s="45"/>
      <c r="H46" s="45"/>
      <c r="I46" s="44"/>
      <c r="J46" s="34"/>
      <c r="M46" s="66"/>
    </row>
    <row r="47" spans="1:13" ht="15">
      <c r="A47" s="28"/>
      <c r="B47" s="46"/>
      <c r="C47" s="172"/>
      <c r="D47" s="173"/>
      <c r="E47" s="19"/>
      <c r="F47" s="45"/>
      <c r="G47" s="45"/>
      <c r="H47" s="45"/>
      <c r="I47" s="44"/>
      <c r="J47" s="34"/>
      <c r="M47" s="66"/>
    </row>
    <row r="48" spans="1:13" ht="15">
      <c r="A48" s="28"/>
      <c r="B48" s="46"/>
      <c r="C48" s="63"/>
      <c r="D48" s="64"/>
      <c r="E48" s="19"/>
      <c r="F48" s="45"/>
      <c r="G48" s="45"/>
      <c r="H48" s="45"/>
      <c r="I48" s="44"/>
      <c r="J48" s="34"/>
      <c r="M48" s="66"/>
    </row>
    <row r="49" spans="1:13" ht="15">
      <c r="A49" s="28"/>
      <c r="B49" s="46"/>
      <c r="C49" s="63"/>
      <c r="D49" s="64"/>
      <c r="E49" s="19"/>
      <c r="F49" s="45"/>
      <c r="G49" s="45"/>
      <c r="H49" s="45"/>
      <c r="I49" s="44"/>
      <c r="J49" s="34"/>
      <c r="M49" s="66"/>
    </row>
    <row r="50" spans="1:13" ht="15">
      <c r="A50" s="28"/>
      <c r="B50" s="46"/>
      <c r="C50" s="172"/>
      <c r="D50" s="173"/>
      <c r="E50" s="19"/>
      <c r="F50" s="45"/>
      <c r="G50" s="45"/>
      <c r="H50" s="45"/>
      <c r="I50" s="44"/>
      <c r="J50" s="34"/>
      <c r="M50" s="66"/>
    </row>
    <row r="51" spans="1:13" ht="15">
      <c r="A51" s="28"/>
      <c r="B51" s="46"/>
      <c r="C51" s="172"/>
      <c r="D51" s="173"/>
      <c r="E51" s="19"/>
      <c r="F51" s="45"/>
      <c r="G51" s="45"/>
      <c r="H51" s="45"/>
      <c r="I51" s="44"/>
      <c r="J51" s="34"/>
      <c r="M51" s="66"/>
    </row>
    <row r="52" spans="1:13" ht="13.5" customHeight="1">
      <c r="A52" s="135" t="s">
        <v>64</v>
      </c>
      <c r="B52" s="136"/>
      <c r="C52" s="136"/>
      <c r="D52" s="136"/>
      <c r="E52" s="136"/>
      <c r="F52" s="136"/>
      <c r="G52" s="136"/>
      <c r="H52" s="136"/>
      <c r="I52" s="137"/>
      <c r="J52" s="42">
        <f>SUM(J22:J51)</f>
        <v>0</v>
      </c>
      <c r="M52" s="66"/>
    </row>
    <row r="53" spans="1:13" ht="90" customHeight="1">
      <c r="A53" s="174" t="s">
        <v>119</v>
      </c>
      <c r="B53" s="174"/>
      <c r="C53" s="174"/>
      <c r="D53" s="174"/>
      <c r="E53" s="174"/>
      <c r="F53" s="174"/>
      <c r="G53" s="174"/>
      <c r="H53" s="174"/>
      <c r="I53" s="174"/>
      <c r="J53" s="174"/>
      <c r="M53" s="66"/>
    </row>
    <row r="54" spans="1:10" s="73" customFormat="1" ht="17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</row>
    <row r="55" spans="1:13" ht="14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M55" s="66"/>
    </row>
  </sheetData>
  <sheetProtection/>
  <mergeCells count="26">
    <mergeCell ref="A19:J19"/>
    <mergeCell ref="I2:J2"/>
    <mergeCell ref="B5:C5"/>
    <mergeCell ref="A17:J17"/>
    <mergeCell ref="A20:B20"/>
    <mergeCell ref="C21:D21"/>
    <mergeCell ref="D16:J16"/>
    <mergeCell ref="B8:C8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4:D44"/>
    <mergeCell ref="C47:D47"/>
    <mergeCell ref="C50:D50"/>
    <mergeCell ref="C51:D51"/>
    <mergeCell ref="A52:I52"/>
    <mergeCell ref="A53:J5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3"/>
  <sheetViews>
    <sheetView showGridLines="0" tabSelected="1" view="pageBreakPreview" zoomScale="84" zoomScaleNormal="84" zoomScaleSheetLayoutView="84" workbookViewId="0" topLeftCell="A1">
      <selection activeCell="B9" sqref="B9"/>
    </sheetView>
  </sheetViews>
  <sheetFormatPr defaultColWidth="9.00390625" defaultRowHeight="12.75"/>
  <cols>
    <col min="1" max="1" width="5.875" style="8" customWidth="1"/>
    <col min="2" max="2" width="48.75390625" style="66" customWidth="1"/>
    <col min="3" max="3" width="20.625" style="11" customWidth="1"/>
    <col min="4" max="4" width="14.375" style="67" customWidth="1"/>
    <col min="5" max="8" width="19.25390625" style="66" customWidth="1"/>
    <col min="9" max="9" width="18.25390625" style="66" customWidth="1"/>
    <col min="10" max="10" width="19.875" style="66" customWidth="1"/>
    <col min="11" max="11" width="8.00390625" style="66" customWidth="1"/>
    <col min="12" max="12" width="15.875" style="66" customWidth="1"/>
    <col min="13" max="13" width="15.875" style="20" customWidth="1"/>
    <col min="14" max="14" width="15.875" style="66" customWidth="1"/>
    <col min="15" max="16" width="14.25390625" style="66" customWidth="1"/>
    <col min="17" max="16384" width="9.125" style="66" customWidth="1"/>
  </cols>
  <sheetData>
    <row r="1" spans="2:16" ht="15">
      <c r="B1" s="9" t="str">
        <f>'formularz oferty'!C4</f>
        <v>DFP.271.102.2021.DB</v>
      </c>
      <c r="C1" s="66"/>
      <c r="J1" s="10" t="s">
        <v>63</v>
      </c>
      <c r="O1" s="10"/>
      <c r="P1" s="10"/>
    </row>
    <row r="2" spans="9:10" ht="15">
      <c r="I2" s="175" t="s">
        <v>66</v>
      </c>
      <c r="J2" s="175"/>
    </row>
    <row r="3" spans="2:10" ht="15">
      <c r="B3" s="12" t="s">
        <v>11</v>
      </c>
      <c r="C3" s="13">
        <v>3</v>
      </c>
      <c r="D3" s="14"/>
      <c r="E3" s="15" t="s">
        <v>35</v>
      </c>
      <c r="F3" s="16"/>
      <c r="G3" s="13"/>
      <c r="H3" s="16"/>
      <c r="I3" s="13"/>
      <c r="J3" s="29"/>
    </row>
    <row r="4" spans="2:10" ht="15">
      <c r="B4" s="12"/>
      <c r="C4" s="13"/>
      <c r="D4" s="14"/>
      <c r="E4" s="15"/>
      <c r="F4" s="16"/>
      <c r="G4" s="13"/>
      <c r="H4" s="16"/>
      <c r="I4" s="13"/>
      <c r="J4" s="29"/>
    </row>
    <row r="5" spans="2:10" ht="52.5" customHeight="1">
      <c r="B5" s="183" t="s">
        <v>120</v>
      </c>
      <c r="C5" s="183"/>
      <c r="D5" s="14"/>
      <c r="E5" s="15"/>
      <c r="F5" s="16"/>
      <c r="G5" s="13"/>
      <c r="H5" s="16"/>
      <c r="I5" s="13"/>
      <c r="J5" s="29"/>
    </row>
    <row r="6" spans="1:12" s="23" customFormat="1" ht="66" customHeight="1">
      <c r="A6" s="61" t="s">
        <v>22</v>
      </c>
      <c r="B6" s="61" t="s">
        <v>35</v>
      </c>
      <c r="C6" s="69" t="s">
        <v>90</v>
      </c>
      <c r="D6" s="32"/>
      <c r="E6" s="16"/>
      <c r="F6" s="22"/>
      <c r="G6" s="17"/>
      <c r="H6" s="17"/>
      <c r="I6" s="17"/>
      <c r="J6" s="17"/>
      <c r="K6" s="66"/>
      <c r="L6" s="66"/>
    </row>
    <row r="7" spans="1:12" s="23" customFormat="1" ht="48.75" customHeight="1">
      <c r="A7" s="89" t="s">
        <v>110</v>
      </c>
      <c r="B7" s="188" t="s">
        <v>120</v>
      </c>
      <c r="C7" s="189"/>
      <c r="D7" s="33"/>
      <c r="E7" s="16"/>
      <c r="F7" s="22"/>
      <c r="G7" s="17"/>
      <c r="H7" s="17"/>
      <c r="I7" s="17"/>
      <c r="J7" s="17"/>
      <c r="K7" s="66"/>
      <c r="L7" s="66"/>
    </row>
    <row r="8" spans="1:12" s="23" customFormat="1" ht="43.5" customHeight="1">
      <c r="A8" s="30">
        <v>1</v>
      </c>
      <c r="B8" s="80" t="s">
        <v>121</v>
      </c>
      <c r="C8" s="70">
        <v>1500</v>
      </c>
      <c r="D8" s="71"/>
      <c r="E8" s="16"/>
      <c r="F8" s="22"/>
      <c r="G8" s="17"/>
      <c r="H8" s="17"/>
      <c r="I8" s="17"/>
      <c r="J8" s="17"/>
      <c r="K8" s="66"/>
      <c r="L8" s="66"/>
    </row>
    <row r="9" spans="1:12" s="23" customFormat="1" ht="30.75" customHeight="1">
      <c r="A9" s="30">
        <v>2</v>
      </c>
      <c r="B9" s="87" t="s">
        <v>122</v>
      </c>
      <c r="C9" s="70">
        <v>1500</v>
      </c>
      <c r="D9" s="71"/>
      <c r="E9" s="16"/>
      <c r="F9" s="22"/>
      <c r="G9" s="17"/>
      <c r="H9" s="17"/>
      <c r="I9" s="17"/>
      <c r="J9" s="17"/>
      <c r="K9" s="66"/>
      <c r="L9" s="66"/>
    </row>
    <row r="10" spans="1:12" s="23" customFormat="1" ht="15">
      <c r="A10" s="31"/>
      <c r="B10" s="35"/>
      <c r="C10" s="36"/>
      <c r="D10" s="37"/>
      <c r="E10" s="16"/>
      <c r="F10" s="22"/>
      <c r="G10" s="17"/>
      <c r="H10" s="17"/>
      <c r="I10" s="17"/>
      <c r="J10" s="17"/>
      <c r="K10" s="66"/>
      <c r="L10" s="66"/>
    </row>
    <row r="11" spans="1:13" ht="13.5" customHeight="1">
      <c r="A11" s="177" t="s">
        <v>57</v>
      </c>
      <c r="B11" s="177"/>
      <c r="C11" s="177"/>
      <c r="D11" s="177"/>
      <c r="E11" s="177"/>
      <c r="F11" s="177"/>
      <c r="G11" s="177"/>
      <c r="H11" s="177"/>
      <c r="I11" s="177"/>
      <c r="J11" s="177"/>
      <c r="M11" s="66"/>
    </row>
    <row r="12" spans="1:13" ht="15">
      <c r="A12" s="68"/>
      <c r="B12" s="68"/>
      <c r="C12" s="68"/>
      <c r="D12" s="68"/>
      <c r="E12" s="68"/>
      <c r="F12" s="68"/>
      <c r="G12" s="68"/>
      <c r="H12" s="68"/>
      <c r="I12" s="68"/>
      <c r="J12" s="68"/>
      <c r="M12" s="66"/>
    </row>
    <row r="13" spans="1:13" ht="36" customHeight="1">
      <c r="A13" s="182" t="s">
        <v>68</v>
      </c>
      <c r="B13" s="182"/>
      <c r="C13" s="182"/>
      <c r="D13" s="182"/>
      <c r="E13" s="182"/>
      <c r="F13" s="182"/>
      <c r="G13" s="182"/>
      <c r="H13" s="182"/>
      <c r="I13" s="182"/>
      <c r="J13" s="182"/>
      <c r="M13" s="66"/>
    </row>
    <row r="14" spans="1:13" ht="18.75" customHeight="1">
      <c r="A14" s="178" t="s">
        <v>62</v>
      </c>
      <c r="B14" s="178"/>
      <c r="C14" s="24"/>
      <c r="D14" s="25"/>
      <c r="E14" s="25"/>
      <c r="F14" s="25"/>
      <c r="G14" s="18"/>
      <c r="H14" s="18"/>
      <c r="I14" s="18"/>
      <c r="J14" s="18"/>
      <c r="M14" s="66"/>
    </row>
    <row r="15" spans="1:13" ht="52.5" customHeight="1">
      <c r="A15" s="26" t="s">
        <v>46</v>
      </c>
      <c r="B15" s="26" t="s">
        <v>35</v>
      </c>
      <c r="C15" s="179" t="s">
        <v>50</v>
      </c>
      <c r="D15" s="180"/>
      <c r="E15" s="26" t="s">
        <v>36</v>
      </c>
      <c r="F15" s="26" t="s">
        <v>37</v>
      </c>
      <c r="G15" s="26" t="s">
        <v>51</v>
      </c>
      <c r="H15" s="26" t="s">
        <v>52</v>
      </c>
      <c r="I15" s="27" t="s">
        <v>106</v>
      </c>
      <c r="J15" s="27" t="s">
        <v>107</v>
      </c>
      <c r="M15" s="66"/>
    </row>
    <row r="16" spans="1:13" ht="15">
      <c r="A16" s="28"/>
      <c r="B16" s="46"/>
      <c r="C16" s="172"/>
      <c r="D16" s="173"/>
      <c r="E16" s="19"/>
      <c r="F16" s="45"/>
      <c r="G16" s="45"/>
      <c r="H16" s="45"/>
      <c r="I16" s="44"/>
      <c r="J16" s="34"/>
      <c r="M16" s="66"/>
    </row>
    <row r="17" spans="1:13" ht="15">
      <c r="A17" s="28"/>
      <c r="B17" s="46"/>
      <c r="C17" s="172"/>
      <c r="D17" s="173"/>
      <c r="E17" s="19"/>
      <c r="F17" s="45"/>
      <c r="G17" s="45"/>
      <c r="H17" s="45"/>
      <c r="I17" s="44"/>
      <c r="J17" s="34"/>
      <c r="M17" s="66"/>
    </row>
    <row r="18" spans="1:13" ht="15">
      <c r="A18" s="28"/>
      <c r="B18" s="46"/>
      <c r="C18" s="172"/>
      <c r="D18" s="173"/>
      <c r="E18" s="19"/>
      <c r="F18" s="45"/>
      <c r="G18" s="45"/>
      <c r="H18" s="45"/>
      <c r="I18" s="44"/>
      <c r="J18" s="34"/>
      <c r="M18" s="66"/>
    </row>
    <row r="19" spans="1:13" ht="15">
      <c r="A19" s="28"/>
      <c r="B19" s="46"/>
      <c r="C19" s="172"/>
      <c r="D19" s="173"/>
      <c r="E19" s="19"/>
      <c r="F19" s="45"/>
      <c r="G19" s="45"/>
      <c r="H19" s="45"/>
      <c r="I19" s="44"/>
      <c r="J19" s="34"/>
      <c r="M19" s="66"/>
    </row>
    <row r="20" spans="1:13" ht="15">
      <c r="A20" s="28"/>
      <c r="B20" s="46"/>
      <c r="C20" s="172"/>
      <c r="D20" s="173"/>
      <c r="E20" s="19"/>
      <c r="F20" s="45"/>
      <c r="G20" s="45"/>
      <c r="H20" s="45"/>
      <c r="I20" s="44"/>
      <c r="J20" s="34"/>
      <c r="M20" s="66"/>
    </row>
    <row r="21" spans="1:13" ht="15">
      <c r="A21" s="28"/>
      <c r="B21" s="46"/>
      <c r="C21" s="172"/>
      <c r="D21" s="173"/>
      <c r="E21" s="19"/>
      <c r="F21" s="45"/>
      <c r="G21" s="45"/>
      <c r="H21" s="45"/>
      <c r="I21" s="44"/>
      <c r="J21" s="34"/>
      <c r="M21" s="66"/>
    </row>
    <row r="22" spans="1:13" ht="15">
      <c r="A22" s="28"/>
      <c r="B22" s="46"/>
      <c r="C22" s="172"/>
      <c r="D22" s="173"/>
      <c r="E22" s="19"/>
      <c r="F22" s="45"/>
      <c r="G22" s="45"/>
      <c r="H22" s="45"/>
      <c r="I22" s="44"/>
      <c r="J22" s="34"/>
      <c r="M22" s="66"/>
    </row>
    <row r="23" spans="1:13" ht="15">
      <c r="A23" s="28"/>
      <c r="B23" s="46"/>
      <c r="C23" s="172"/>
      <c r="D23" s="173"/>
      <c r="E23" s="19"/>
      <c r="F23" s="45"/>
      <c r="G23" s="45"/>
      <c r="H23" s="45"/>
      <c r="I23" s="44"/>
      <c r="J23" s="34"/>
      <c r="M23" s="66"/>
    </row>
    <row r="24" spans="1:13" ht="15">
      <c r="A24" s="28"/>
      <c r="B24" s="46"/>
      <c r="C24" s="172"/>
      <c r="D24" s="173"/>
      <c r="E24" s="19"/>
      <c r="F24" s="45"/>
      <c r="G24" s="45"/>
      <c r="H24" s="45"/>
      <c r="I24" s="44"/>
      <c r="J24" s="34"/>
      <c r="M24" s="66"/>
    </row>
    <row r="25" spans="1:13" ht="15">
      <c r="A25" s="28"/>
      <c r="B25" s="46"/>
      <c r="C25" s="172"/>
      <c r="D25" s="173"/>
      <c r="E25" s="19"/>
      <c r="F25" s="45"/>
      <c r="G25" s="45"/>
      <c r="H25" s="45"/>
      <c r="I25" s="44"/>
      <c r="J25" s="34"/>
      <c r="M25" s="66"/>
    </row>
    <row r="26" spans="1:13" ht="15">
      <c r="A26" s="28"/>
      <c r="B26" s="46"/>
      <c r="C26" s="172"/>
      <c r="D26" s="173"/>
      <c r="E26" s="19"/>
      <c r="F26" s="45"/>
      <c r="G26" s="45"/>
      <c r="H26" s="45"/>
      <c r="I26" s="44"/>
      <c r="J26" s="34"/>
      <c r="M26" s="66"/>
    </row>
    <row r="27" spans="1:13" ht="15">
      <c r="A27" s="28"/>
      <c r="B27" s="46"/>
      <c r="C27" s="172"/>
      <c r="D27" s="173"/>
      <c r="E27" s="19"/>
      <c r="F27" s="45"/>
      <c r="G27" s="45"/>
      <c r="H27" s="45"/>
      <c r="I27" s="44"/>
      <c r="J27" s="34"/>
      <c r="M27" s="66"/>
    </row>
    <row r="28" spans="1:13" ht="15">
      <c r="A28" s="28"/>
      <c r="B28" s="46"/>
      <c r="C28" s="63"/>
      <c r="D28" s="64"/>
      <c r="E28" s="19"/>
      <c r="F28" s="45"/>
      <c r="G28" s="45"/>
      <c r="H28" s="45"/>
      <c r="I28" s="44"/>
      <c r="J28" s="34"/>
      <c r="M28" s="66"/>
    </row>
    <row r="29" spans="1:13" ht="15">
      <c r="A29" s="28"/>
      <c r="B29" s="46"/>
      <c r="C29" s="63"/>
      <c r="D29" s="64"/>
      <c r="E29" s="19"/>
      <c r="F29" s="45"/>
      <c r="G29" s="45"/>
      <c r="H29" s="45"/>
      <c r="I29" s="44"/>
      <c r="J29" s="34"/>
      <c r="M29" s="66"/>
    </row>
    <row r="30" spans="1:13" ht="15">
      <c r="A30" s="28"/>
      <c r="B30" s="46"/>
      <c r="C30" s="63"/>
      <c r="D30" s="64"/>
      <c r="E30" s="19"/>
      <c r="F30" s="45"/>
      <c r="G30" s="45"/>
      <c r="H30" s="45"/>
      <c r="I30" s="44"/>
      <c r="J30" s="34"/>
      <c r="M30" s="66"/>
    </row>
    <row r="31" spans="1:13" ht="15">
      <c r="A31" s="28"/>
      <c r="B31" s="46"/>
      <c r="C31" s="63"/>
      <c r="D31" s="64"/>
      <c r="E31" s="19"/>
      <c r="F31" s="45"/>
      <c r="G31" s="45"/>
      <c r="H31" s="45"/>
      <c r="I31" s="44"/>
      <c r="J31" s="34"/>
      <c r="M31" s="66"/>
    </row>
    <row r="32" spans="1:13" ht="15">
      <c r="A32" s="28"/>
      <c r="B32" s="46"/>
      <c r="C32" s="63"/>
      <c r="D32" s="64"/>
      <c r="E32" s="19"/>
      <c r="F32" s="45"/>
      <c r="G32" s="45"/>
      <c r="H32" s="45"/>
      <c r="I32" s="44"/>
      <c r="J32" s="34"/>
      <c r="M32" s="66"/>
    </row>
    <row r="33" spans="1:13" ht="15">
      <c r="A33" s="28"/>
      <c r="B33" s="46"/>
      <c r="C33" s="63"/>
      <c r="D33" s="64"/>
      <c r="E33" s="19"/>
      <c r="F33" s="45"/>
      <c r="G33" s="45"/>
      <c r="H33" s="45"/>
      <c r="I33" s="44"/>
      <c r="J33" s="34"/>
      <c r="M33" s="66"/>
    </row>
    <row r="34" spans="1:13" ht="15">
      <c r="A34" s="28"/>
      <c r="B34" s="46"/>
      <c r="C34" s="63"/>
      <c r="D34" s="64"/>
      <c r="E34" s="19"/>
      <c r="F34" s="45"/>
      <c r="G34" s="45"/>
      <c r="H34" s="45"/>
      <c r="I34" s="44"/>
      <c r="J34" s="34"/>
      <c r="M34" s="66"/>
    </row>
    <row r="35" spans="1:13" ht="15">
      <c r="A35" s="28"/>
      <c r="B35" s="46"/>
      <c r="C35" s="63"/>
      <c r="D35" s="64"/>
      <c r="E35" s="19"/>
      <c r="F35" s="45"/>
      <c r="G35" s="45"/>
      <c r="H35" s="45"/>
      <c r="I35" s="44"/>
      <c r="J35" s="34"/>
      <c r="M35" s="66"/>
    </row>
    <row r="36" spans="1:13" ht="15">
      <c r="A36" s="28"/>
      <c r="B36" s="46"/>
      <c r="C36" s="63"/>
      <c r="D36" s="64"/>
      <c r="E36" s="19"/>
      <c r="F36" s="45"/>
      <c r="G36" s="45"/>
      <c r="H36" s="45"/>
      <c r="I36" s="44"/>
      <c r="J36" s="34"/>
      <c r="M36" s="66"/>
    </row>
    <row r="37" spans="1:13" ht="15">
      <c r="A37" s="28"/>
      <c r="B37" s="46"/>
      <c r="C37" s="63"/>
      <c r="D37" s="64"/>
      <c r="E37" s="19"/>
      <c r="F37" s="45"/>
      <c r="G37" s="45"/>
      <c r="H37" s="45"/>
      <c r="I37" s="44"/>
      <c r="J37" s="34"/>
      <c r="M37" s="66"/>
    </row>
    <row r="38" spans="1:13" ht="15">
      <c r="A38" s="28"/>
      <c r="B38" s="46"/>
      <c r="C38" s="172"/>
      <c r="D38" s="173"/>
      <c r="E38" s="19"/>
      <c r="F38" s="45"/>
      <c r="G38" s="45"/>
      <c r="H38" s="45"/>
      <c r="I38" s="44"/>
      <c r="J38" s="34"/>
      <c r="M38" s="66"/>
    </row>
    <row r="39" spans="1:13" ht="15">
      <c r="A39" s="28"/>
      <c r="B39" s="46"/>
      <c r="C39" s="63"/>
      <c r="D39" s="64"/>
      <c r="E39" s="19"/>
      <c r="F39" s="45"/>
      <c r="G39" s="45"/>
      <c r="H39" s="45"/>
      <c r="I39" s="44"/>
      <c r="J39" s="34"/>
      <c r="M39" s="66"/>
    </row>
    <row r="40" spans="1:13" ht="15">
      <c r="A40" s="28"/>
      <c r="B40" s="46"/>
      <c r="C40" s="63"/>
      <c r="D40" s="64"/>
      <c r="E40" s="19"/>
      <c r="F40" s="45"/>
      <c r="G40" s="45"/>
      <c r="H40" s="45"/>
      <c r="I40" s="44"/>
      <c r="J40" s="34"/>
      <c r="M40" s="66"/>
    </row>
    <row r="41" spans="1:13" ht="15">
      <c r="A41" s="28"/>
      <c r="B41" s="46"/>
      <c r="C41" s="172"/>
      <c r="D41" s="173"/>
      <c r="E41" s="19"/>
      <c r="F41" s="45"/>
      <c r="G41" s="45"/>
      <c r="H41" s="45"/>
      <c r="I41" s="44"/>
      <c r="J41" s="34"/>
      <c r="M41" s="66"/>
    </row>
    <row r="42" spans="1:13" ht="15">
      <c r="A42" s="28"/>
      <c r="B42" s="46"/>
      <c r="C42" s="63"/>
      <c r="D42" s="64"/>
      <c r="E42" s="19"/>
      <c r="F42" s="45"/>
      <c r="G42" s="45"/>
      <c r="H42" s="45"/>
      <c r="I42" s="44"/>
      <c r="J42" s="34"/>
      <c r="M42" s="66"/>
    </row>
    <row r="43" spans="1:13" ht="15">
      <c r="A43" s="28"/>
      <c r="B43" s="46"/>
      <c r="C43" s="63"/>
      <c r="D43" s="64"/>
      <c r="E43" s="19"/>
      <c r="F43" s="45"/>
      <c r="G43" s="45"/>
      <c r="H43" s="45"/>
      <c r="I43" s="44"/>
      <c r="J43" s="34"/>
      <c r="M43" s="66"/>
    </row>
    <row r="44" spans="1:13" ht="15">
      <c r="A44" s="28"/>
      <c r="B44" s="46"/>
      <c r="C44" s="172"/>
      <c r="D44" s="173"/>
      <c r="E44" s="19"/>
      <c r="F44" s="45"/>
      <c r="G44" s="45"/>
      <c r="H44" s="45"/>
      <c r="I44" s="44"/>
      <c r="J44" s="34"/>
      <c r="M44" s="66"/>
    </row>
    <row r="45" spans="1:13" ht="15">
      <c r="A45" s="28"/>
      <c r="B45" s="46"/>
      <c r="C45" s="172"/>
      <c r="D45" s="173"/>
      <c r="E45" s="19"/>
      <c r="F45" s="45"/>
      <c r="G45" s="45"/>
      <c r="H45" s="45"/>
      <c r="I45" s="44"/>
      <c r="J45" s="34"/>
      <c r="M45" s="66"/>
    </row>
    <row r="46" spans="1:13" ht="13.5" customHeight="1">
      <c r="A46" s="135" t="s">
        <v>64</v>
      </c>
      <c r="B46" s="136"/>
      <c r="C46" s="136"/>
      <c r="D46" s="136"/>
      <c r="E46" s="136"/>
      <c r="F46" s="136"/>
      <c r="G46" s="136"/>
      <c r="H46" s="136"/>
      <c r="I46" s="137"/>
      <c r="J46" s="42">
        <f>SUM(J16:J45)</f>
        <v>0</v>
      </c>
      <c r="M46" s="66"/>
    </row>
    <row r="47" spans="1:13" ht="89.25" customHeight="1">
      <c r="A47" s="174" t="s">
        <v>119</v>
      </c>
      <c r="B47" s="174"/>
      <c r="C47" s="174"/>
      <c r="D47" s="174"/>
      <c r="E47" s="174"/>
      <c r="F47" s="174"/>
      <c r="G47" s="174"/>
      <c r="H47" s="174"/>
      <c r="I47" s="174"/>
      <c r="J47" s="174"/>
      <c r="M47" s="66"/>
    </row>
    <row r="48" spans="1:13" ht="14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M48" s="66"/>
    </row>
    <row r="49" spans="13:15" ht="15">
      <c r="M49" s="66"/>
      <c r="O49" s="20"/>
    </row>
    <row r="50" spans="13:15" ht="15">
      <c r="M50" s="66"/>
      <c r="O50" s="20"/>
    </row>
    <row r="51" spans="13:15" ht="15">
      <c r="M51" s="66"/>
      <c r="O51" s="20"/>
    </row>
    <row r="52" spans="13:15" ht="15">
      <c r="M52" s="66"/>
      <c r="O52" s="20"/>
    </row>
    <row r="53" spans="13:15" ht="15">
      <c r="M53" s="66"/>
      <c r="O53" s="20"/>
    </row>
    <row r="54" spans="13:15" ht="15">
      <c r="M54" s="66"/>
      <c r="O54" s="20"/>
    </row>
    <row r="55" spans="13:15" ht="15">
      <c r="M55" s="66"/>
      <c r="O55" s="20"/>
    </row>
    <row r="56" spans="13:15" ht="15">
      <c r="M56" s="66"/>
      <c r="O56" s="20"/>
    </row>
    <row r="57" spans="13:15" ht="15">
      <c r="M57" s="66"/>
      <c r="O57" s="20"/>
    </row>
    <row r="58" spans="13:15" ht="15">
      <c r="M58" s="66"/>
      <c r="O58" s="20"/>
    </row>
    <row r="59" spans="13:15" ht="15">
      <c r="M59" s="66"/>
      <c r="O59" s="20"/>
    </row>
    <row r="60" spans="13:15" ht="15">
      <c r="M60" s="66"/>
      <c r="O60" s="20"/>
    </row>
    <row r="61" spans="13:15" ht="15">
      <c r="M61" s="66"/>
      <c r="O61" s="20"/>
    </row>
    <row r="62" spans="13:15" ht="15">
      <c r="M62" s="66"/>
      <c r="O62" s="20"/>
    </row>
    <row r="63" spans="13:15" ht="15">
      <c r="M63" s="66"/>
      <c r="O63" s="20"/>
    </row>
  </sheetData>
  <sheetProtection/>
  <mergeCells count="25">
    <mergeCell ref="I2:J2"/>
    <mergeCell ref="B5:C5"/>
    <mergeCell ref="A11:J11"/>
    <mergeCell ref="A14:B14"/>
    <mergeCell ref="C15:D15"/>
    <mergeCell ref="A13:J13"/>
    <mergeCell ref="B7:C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8:D38"/>
    <mergeCell ref="C41:D41"/>
    <mergeCell ref="C44:D44"/>
    <mergeCell ref="C45:D45"/>
    <mergeCell ref="A46:I46"/>
    <mergeCell ref="A47:J4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2018-03-16T09:25:56Z</cp:lastPrinted>
  <dcterms:created xsi:type="dcterms:W3CDTF">2003-05-16T10:10:29Z</dcterms:created>
  <dcterms:modified xsi:type="dcterms:W3CDTF">2021-10-08T10:24:47Z</dcterms:modified>
  <cp:category/>
  <cp:version/>
  <cp:contentType/>
  <cp:contentStatus/>
</cp:coreProperties>
</file>