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dobochenek\Desktop\Przetargi\Przetargi - 2021\DFP.271.20.2021- urologia\"/>
    </mc:Choice>
  </mc:AlternateContent>
  <bookViews>
    <workbookView xWindow="0" yWindow="0" windowWidth="28800" windowHeight="12330" tabRatio="894" activeTab="6"/>
  </bookViews>
  <sheets>
    <sheet name="Informacje ogólne" sheetId="1" r:id="rId1"/>
    <sheet name="część (1)" sheetId="64" r:id="rId2"/>
    <sheet name="część (2)" sheetId="91" r:id="rId3"/>
    <sheet name="część (3)" sheetId="85" r:id="rId4"/>
    <sheet name="część (4)" sheetId="92" r:id="rId5"/>
    <sheet name="część 5" sheetId="69" r:id="rId6"/>
    <sheet name="częśc 6" sheetId="86" r:id="rId7"/>
  </sheets>
  <definedNames>
    <definedName name="_xlnm.Print_Area" localSheetId="6">'częśc 6'!$A$1:$I$11</definedName>
    <definedName name="_xlnm.Print_Area" localSheetId="1">'część (1)'!$A$1:$I$12</definedName>
    <definedName name="_xlnm.Print_Area" localSheetId="2">'część (2)'!$A$1:$I$15</definedName>
    <definedName name="_xlnm.Print_Area" localSheetId="3">'część (3)'!$A$1:$I$11</definedName>
    <definedName name="_xlnm.Print_Area" localSheetId="4">'część (4)'!$A$1:$I$11</definedName>
    <definedName name="_xlnm.Print_Area" localSheetId="5">'część 5'!$A$1:$I$13</definedName>
    <definedName name="_xlnm.Print_Area" localSheetId="0">'Informacje ogólne'!$A$1:$D$54</definedName>
  </definedNames>
  <calcPr calcId="162913"/>
</workbook>
</file>

<file path=xl/calcChain.xml><?xml version="1.0" encoding="utf-8"?>
<calcChain xmlns="http://schemas.openxmlformats.org/spreadsheetml/2006/main">
  <c r="I11" i="64" l="1"/>
  <c r="I10" i="86" l="1"/>
  <c r="I11" i="69"/>
  <c r="I12" i="69"/>
  <c r="I10" i="69"/>
  <c r="I10" i="92"/>
  <c r="B1" i="92"/>
  <c r="I10" i="85"/>
  <c r="I11" i="91"/>
  <c r="I12" i="91"/>
  <c r="I13" i="91"/>
  <c r="I14" i="91"/>
  <c r="I10" i="91"/>
  <c r="I10" i="64"/>
  <c r="F7" i="64" s="1"/>
  <c r="B1" i="91"/>
  <c r="F7" i="91" l="1"/>
  <c r="C22" i="1" s="1"/>
  <c r="F7" i="92"/>
  <c r="C24" i="1" s="1"/>
  <c r="F7" i="86" l="1"/>
  <c r="C26" i="1" s="1"/>
  <c r="B1" i="86"/>
  <c r="F7" i="85"/>
  <c r="C23" i="1" s="1"/>
  <c r="B1" i="85"/>
  <c r="B1" i="69" l="1"/>
  <c r="F7" i="69" l="1"/>
  <c r="C25" i="1" s="1"/>
  <c r="B1" i="64"/>
  <c r="C21" i="1" l="1"/>
</calcChain>
</file>

<file path=xl/sharedStrings.xml><?xml version="1.0" encoding="utf-8"?>
<sst xmlns="http://schemas.openxmlformats.org/spreadsheetml/2006/main" count="179" uniqueCount="84">
  <si>
    <t>Cena brutto: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</si>
  <si>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</si>
  <si>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</si>
  <si>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</si>
  <si>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</si>
  <si>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</si>
  <si>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</si>
  <si>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</si>
  <si>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</si>
  <si>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</si>
  <si>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</si>
  <si>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</si>
  <si>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</si>
  <si>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</si>
  <si>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</si>
  <si>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</si>
  <si>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część 3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</si>
  <si>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</si>
  <si>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</si>
  <si>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</si>
  <si>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</si>
  <si>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 xml:space="preserve">Ilość 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</si>
  <si>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</si>
  <si>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</si>
  <si>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</si>
  <si>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</si>
  <si>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</si>
  <si>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</si>
  <si>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</si>
  <si>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</si>
  <si>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</si>
  <si>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</si>
  <si>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Parametry wymagane</t>
  </si>
  <si>
    <t>Numer katalogowy 
(jeżeli istnieje)</t>
  </si>
  <si>
    <t>Cena jednostkowa brutto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</si>
  <si>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1"/>
        <rFont val="Garamond"/>
        <family val="1"/>
        <charset val="238"/>
      </rPr>
      <t>* Jeżeli wykonawca nie poda tych informacji to Zamawiający przyjmie, że wykonawca nie zamierza powierzać żadnej części zamówienia podwykonawcy</t>
    </r>
  </si>
  <si>
    <t>Załącznik nr …… do umowy</t>
  </si>
  <si>
    <t>część 4</t>
  </si>
  <si>
    <t>część 5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</si>
  <si>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</si>
  <si>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</si>
  <si>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</si>
  <si>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</si>
  <si>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</si>
  <si>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</si>
  <si>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</si>
  <si>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</si>
  <si>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</si>
  <si>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Oferujemy wykonanie całego przedmiotu zamówienia (w danej części) za cenę:</t>
  </si>
  <si>
    <t>10.</t>
  </si>
  <si>
    <t>11.</t>
  </si>
  <si>
    <t>Producent</t>
  </si>
  <si>
    <t>Nazwa handlowa produktu</t>
  </si>
  <si>
    <t>J.M.</t>
  </si>
  <si>
    <t>część 6</t>
  </si>
  <si>
    <t>12.</t>
  </si>
  <si>
    <t>sztuk</t>
  </si>
  <si>
    <t>opakowań</t>
  </si>
  <si>
    <t>Oświadczamy, że termin płatności wynosi: do 60 dni.</t>
  </si>
  <si>
    <r>
      <t xml:space="preserve">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1"/>
        <rFont val="Garamond"/>
        <family val="1"/>
        <charset val="238"/>
      </rPr>
      <t>*Należy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</si>
  <si>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t>Oświadczamy, że zapoznaliśmy się ze specyfikacją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</si>
  <si>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warunków zamówienia wraz z załącznikami.</t>
  </si>
  <si>
    <t>Oświadczamy, że jesteśmy związani niniejszą ofertą przez okres podany w specyfikacji warunków zamówienia.</t>
  </si>
  <si>
    <r>
      <t xml:space="preserve">Oświadczamy, że jesteśmy </t>
    </r>
    <r>
      <rPr>
        <i/>
        <sz val="11"/>
        <rFont val="Garamond"/>
        <family val="1"/>
        <charset val="238"/>
      </rPr>
      <t>(podkreślić właściwe)</t>
    </r>
    <r>
      <rPr>
        <sz val="11"/>
        <rFont val="Garamond"/>
        <family val="1"/>
        <charset val="238"/>
      </rPr>
      <t xml:space="preserve">:
11.1. mikroprzedsiębiorstwem,
11.2. małym przedsiębiorstwem,
11.3. średnim przedsiębiorstwem,
11.4. jednoosobową działalnością gospodarczą,
11.5. osobą fizyczną nieprowadzącą działalności gospodarczej,
11.6. inny rodzaj.
</t>
    </r>
  </si>
  <si>
    <t>Załącznik nr 1 do SWZ</t>
  </si>
  <si>
    <t>DFP.271.20.2021.DB</t>
  </si>
  <si>
    <t>Dostawa materiałów urologicznych</t>
  </si>
  <si>
    <t xml:space="preserve">Oświadczamy, że zamówienie będziemy wykonywać do czasu wyczerpania kwoty wynagrodzenia umownego, jednak nie dłużej niż przez 36 miesięcy od daty zawarcia umowy (dotyczy części 1-6).
</t>
  </si>
  <si>
    <t>Dotyczy części 1-6: Oświadczamy, że oferowane przez nas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</t>
  </si>
  <si>
    <t>Załącznik nr 1a do SWZ</t>
  </si>
  <si>
    <t>Osłonki medyczne sterylne do zabiegu inwazyjengo biopsji gruboigłowej stercza- dł. ok. 25-26cm do głowicy dorektalnej aparat BK 3000 E 14C4t- UA</t>
  </si>
  <si>
    <t>Przystawka do biopsji stercza jednorazowego użytku, sterylna do głowicy dorektalnej aparat BK 3000 E 14C4t- UA</t>
  </si>
  <si>
    <t>Trzykanałowy cewnik wodny do cystometrii oraz profilometrii 9Fr, długość 40cm z końcówką prostą. Nie zawiera lateksu. Oznaczenia podłączeń w kolorach czerwonym, niebieskim oraz przejrzysty.</t>
  </si>
  <si>
    <t>Dreny ciśnieniowe do posiadanego aparatu Laborie, długość 150cm, zawór trzykierunkowy.</t>
  </si>
  <si>
    <t>Dwukanałowy cewnik wodny, rektalny wyposażony w złącze typu Luer do pomiaru ciśnienia w jamie brzusznej 9Fr, 47cm. Nie zawiera lateksu.</t>
  </si>
  <si>
    <t>Kopułki do przetworników ciśnienia dla systemów UDS 94 (kompletne z zatyczką luer lock).</t>
  </si>
  <si>
    <t>Dreny do pompy infuzyjnej Laborie, z silikonu długość 400cm.</t>
  </si>
  <si>
    <t xml:space="preserve">"ZESTAW DO ZABIEGÓW UROLOGICZNYCH TUR:
1) 2 szt. osłony na kończyny 75x120 cm, wykonane z lamiantu o gramaturze 59 g/m2, odporność na przenikanie płynów 400 cm H2O, wytrzymałośc na rozerwanie na sucho 90 kPa
2) 1 szt. obłożenie chirurgiczne do zabiegów TUR 75X175 cm, otwór o średnicy 8 cm i 6 cm, osłona na palec. całośc wykonana z dwuwarstwowego lamiantu o gramaturze 59 g/m2, od strony pacjenta warstwa komfortowa o grubości 12 g/m2, wytrzymałość na rozerwanie sucho/mokro 90/93 kPa, odpornośc na przenikanie płynów 401 cm H2O, chloroprenowa osłona na palec. 
3) taśma samoprzylepna 9 x 49 cm, 
4) 1 szt. serweta na stolik - owinięcie zestawu 150x190 cm, wykonane z mocnej folii o grubości 55µm ze wzmocnieniem 75x190 cm, o gramaturze łącznej 74,7 cm"
</t>
  </si>
  <si>
    <t>Fartuch urologiczny. Sterylny, jednorazowy fartuch  wykonany  z niebieskiej włókniny typu sontara (celuloza i poliester) o gramaturze min. 68g/m2. dolna część fartucha (od klatki piersiowej w dół) i rękawy wykonana z całkowicie nieprzemakalnej folii PE o grubości 50 mikronów. Wykońecznie przy szyi jak i troki wykonane z włókniny typu Sontara (celuloza i poliester). Mankiety wykonane z miękkiej białej dzianiny (100% poliestru). Fartuch w przedniej części wyposażony w kontafałdy, obszerny i szeroki, umożliwiający zabezpieczenie kończyn operatora także w pozycji siedzącej. Rozmiar L: długość fartucha od najwyższego punktu 141cm, szerokość fartucha (od pachy do pachy) 64cm, długość rękawa (od szwu przy ramieniu do mankietu) 86cm; rozmiar XL: długość fartucha od najwyższego punktu 160cm, szerokość fartucha (od pachy do pachy) 71cm, długość rękawa (od szwu przy ramieniu do mankietu) 88cm. Pakowany indywidualnie z dwoma ręcznikami do osuszania rąk. Opakowanie ma posiadać informacje o dacie ważności i nr serii w postaci dwóch naklejek do umieszczenia w dokumentacji medycznej</t>
  </si>
  <si>
    <r>
      <t xml:space="preserve">Cewnik Pezzera z miękkiego lateksu dł. 40 Ch 10-36.
</t>
    </r>
    <r>
      <rPr>
        <sz val="11"/>
        <rFont val="Garamond"/>
        <family val="1"/>
        <charset val="238"/>
      </rPr>
      <t xml:space="preserve">Zamawiający dopuszcza cewnik o rozmiarach CH 10-34.   </t>
    </r>
    <r>
      <rPr>
        <sz val="11"/>
        <rFont val="Garamond"/>
        <family val="1"/>
      </rPr>
      <t xml:space="preserve">                  </t>
    </r>
  </si>
  <si>
    <t xml:space="preserve">Worek do opróżniania worka na mocz z substancją wiążącą płyny w żel (SAP), 2L, zastawka antyzwrotna, uniwersalny łącznik do kranika poprzecznego worka, regulowane podwieszenie, wzmocnione zgrzewy, szczegółowa skala co 25ml do 100ml, biała tylna ściana worka, zatyczka, do jednorazowego użytku
</t>
  </si>
  <si>
    <t xml:space="preserve">Worek do opróżniania worka na mocz z substancją wiążącą płyny w żel (SAP), 2L, zastawka antyzwrotna, regulowane podwieszenie, wzmocnione zgrzewy, szczegółowa skala co 25ml do 100ml, biała tylna ściana worka, dren o długości 120cm. Łącznik schodkowy do podłączenia worka bezpośrednio do cewnik
</t>
  </si>
  <si>
    <t>Jednorazowy cewnik dopęcherzowy CH 16 do elektromotorycznej dystrybucji leków, perforowany w części dystalnej, z kompletem nabrzusznym elektrod dyspersyjnych</t>
  </si>
  <si>
    <t>sztuka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</si>
</sst>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&quot; zł&quot;_-;\-* #,##0.00&quot; zł&quot;_-;_-* \-??&quot; zł&quot;_-;_-@_-"/>
    <numFmt numFmtId="166" formatCode="_-* #,##0.00\ _z_ł_-;\-* #,##0.00\ _z_ł_-;_-* \-??\ _z_ł_-;_-@_-"/>
    <numFmt numFmtId="167" formatCode="&quot; &quot;#,##0.00,&quot;zł &quot;;&quot;-&quot;#,##0.00,&quot;zł &quot;;&quot; &quot;&quot;-&quot;#&quot; zł &quot;;&quot; &quot;@&quot; &quot;"/>
  </numFmts>
  <fonts count="40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i/>
      <sz val="11"/>
      <name val="Garamond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 CE"/>
      <charset val="238"/>
    </font>
    <font>
      <u/>
      <sz val="10"/>
      <color indexed="12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0"/>
      <color theme="1"/>
      <name val="RotisSansSerif"/>
      <family val="2"/>
      <charset val="238"/>
    </font>
    <font>
      <sz val="11"/>
      <name val="Book Antiqua"/>
      <family val="1"/>
      <charset val="238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2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0"/>
      <color rgb="FF000000"/>
      <name val="Calibri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name val="Garamond"/>
      <family val="1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DDDDDD"/>
        <bgColor rgb="FFFFCCCC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18">
    <xf numFmtId="0" fontId="0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7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165" fontId="7" fillId="0" borderId="0" applyFill="0" applyBorder="0" applyAlignment="0" applyProtection="0"/>
    <xf numFmtId="0" fontId="12" fillId="9" borderId="5" applyNumberFormat="0" applyAlignment="0" applyProtection="0"/>
    <xf numFmtId="0" fontId="13" fillId="22" borderId="6" applyNumberFormat="0" applyAlignment="0" applyProtection="0"/>
    <xf numFmtId="0" fontId="14" fillId="6" borderId="0" applyNumberFormat="0" applyBorder="0" applyAlignment="0" applyProtection="0"/>
    <xf numFmtId="166" fontId="7" fillId="0" borderId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0" fillId="0" borderId="0"/>
    <xf numFmtId="0" fontId="16" fillId="0" borderId="0" applyNumberFormat="0" applyFill="0" applyBorder="0" applyProtection="0">
      <alignment vertical="top" wrapText="1"/>
    </xf>
    <xf numFmtId="0" fontId="15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1" fillId="23" borderId="8" applyNumberFormat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7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7" fillId="0" borderId="0"/>
    <xf numFmtId="0" fontId="4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2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2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4" fillId="0" borderId="0"/>
    <xf numFmtId="0" fontId="7" fillId="0" borderId="0"/>
    <xf numFmtId="0" fontId="4" fillId="0" borderId="0"/>
    <xf numFmtId="0" fontId="15" fillId="0" borderId="0"/>
    <xf numFmtId="0" fontId="30" fillId="0" borderId="0"/>
    <xf numFmtId="0" fontId="1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29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22" borderId="5" applyNumberFormat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0" fontId="32" fillId="0" borderId="0"/>
    <xf numFmtId="0" fontId="33" fillId="0" borderId="12" applyNumberFormat="0" applyFill="0" applyAlignment="0" applyProtection="0"/>
    <xf numFmtId="167" fontId="15" fillId="0" borderId="0"/>
    <xf numFmtId="165" fontId="7" fillId="0" borderId="0" applyBorder="0" applyProtection="0"/>
    <xf numFmtId="0" fontId="34" fillId="0" borderId="0" applyNumberFormat="0" applyFill="0" applyBorder="0" applyAlignment="0" applyProtection="0"/>
    <xf numFmtId="0" fontId="35" fillId="24" borderId="0" applyBorder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25" borderId="13" applyNumberFormat="0" applyFont="0" applyAlignment="0" applyProtection="0"/>
    <xf numFmtId="165" fontId="7" fillId="0" borderId="0" applyFill="0" applyBorder="0" applyAlignment="0" applyProtection="0"/>
    <xf numFmtId="44" fontId="4" fillId="0" borderId="0" applyFont="0" applyFill="0" applyBorder="0" applyAlignment="0" applyProtection="0"/>
    <xf numFmtId="165" fontId="7" fillId="0" borderId="0" applyFill="0" applyBorder="0" applyAlignment="0" applyProtection="0"/>
    <xf numFmtId="44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165" fontId="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38" fillId="5" borderId="0" applyNumberFormat="0" applyBorder="0" applyAlignment="0" applyProtection="0"/>
  </cellStyleXfs>
  <cellXfs count="112">
    <xf numFmtId="0" fontId="0" fillId="0" borderId="0" xfId="0"/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center" vertical="top" wrapText="1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 wrapText="1"/>
      <protection locked="0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3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1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1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4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" xfId="1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44" fontId="5" fillId="0" borderId="0" xfId="11" applyNumberFormat="1" applyFont="1" applyFill="1" applyBorder="1" applyAlignment="1" applyProtection="1">
      <alignment horizontal="right" vertical="center" wrapText="1"/>
      <protection locked="0"/>
    </xf>
    <xf numFmtId="16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4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4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  <protection locked="0"/>
    </xf>
    <xf numFmtId="164" fontId="5" fillId="0" borderId="1" xfId="0" applyNumberFormat="1" applyFont="1" applyBorder="1" applyAlignment="1">
      <alignment horizontal="justify" vertical="center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Border="1" applyAlignment="1">
      <alignment horizontal="justify" vertical="center" wrapText="1"/>
    </xf>
    <xf numFmtId="0" fontId="39" fillId="0" borderId="1" xfId="0" applyFont="1" applyFill="1" applyBorder="1" applyAlignment="1" applyProtection="1">
      <alignment horizontal="justify" vertical="center" wrapText="1"/>
      <protection locked="0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1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44" fontId="5" fillId="0" borderId="1" xfId="11" applyNumberFormat="1" applyFont="1" applyFill="1" applyBorder="1" applyAlignment="1" applyProtection="1">
      <alignment horizontal="left" vertical="center" wrapText="1"/>
      <protection locked="0"/>
    </xf>
    <xf numFmtId="44" fontId="5" fillId="0" borderId="1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6" fillId="0" borderId="3" xfId="0" applyFont="1" applyFill="1" applyBorder="1" applyAlignment="1" applyProtection="1">
      <alignment horizontal="left" vertical="top" wrapText="1"/>
      <protection locked="0"/>
    </xf>
    <xf numFmtId="3" fontId="6" fillId="0" borderId="15" xfId="0" applyNumberFormat="1" applyFont="1" applyFill="1" applyBorder="1" applyAlignment="1" applyProtection="1">
      <alignment horizontal="left" vertical="top" wrapText="1"/>
      <protection locked="0"/>
    </xf>
    <xf numFmtId="0" fontId="5" fillId="0" borderId="16" xfId="0" applyFont="1" applyBorder="1" applyAlignment="1">
      <alignment horizontal="left" vertical="top" wrapText="1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0" fontId="6" fillId="0" borderId="3" xfId="0" applyFont="1" applyFill="1" applyBorder="1" applyAlignment="1" applyProtection="1">
      <alignment horizontal="center" vertical="top" wrapText="1"/>
      <protection locked="0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49" fontId="5" fillId="0" borderId="3" xfId="0" applyNumberFormat="1" applyFont="1" applyFill="1" applyBorder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49" fontId="6" fillId="0" borderId="2" xfId="0" applyNumberFormat="1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justify" vertical="top" wrapText="1"/>
    </xf>
    <xf numFmtId="0" fontId="5" fillId="0" borderId="0" xfId="0" applyFont="1" applyFill="1" applyAlignment="1" applyProtection="1">
      <alignment horizontal="right" vertical="top" wrapText="1"/>
      <protection locked="0"/>
    </xf>
    <xf numFmtId="44" fontId="5" fillId="2" borderId="2" xfId="0" applyNumberFormat="1" applyFont="1" applyFill="1" applyBorder="1" applyAlignment="1" applyProtection="1">
      <alignment horizontal="left" vertical="top" wrapText="1"/>
      <protection locked="0"/>
    </xf>
    <xf numFmtId="44" fontId="5" fillId="2" borderId="3" xfId="0" applyNumberFormat="1" applyFont="1" applyFill="1" applyBorder="1" applyAlignment="1" applyProtection="1">
      <alignment horizontal="left" vertical="top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</cellXfs>
  <cellStyles count="218">
    <cellStyle name="20% - akcent 1 2" xfId="17"/>
    <cellStyle name="20% - akcent 2 2" xfId="18"/>
    <cellStyle name="20% - akcent 3 2" xfId="19"/>
    <cellStyle name="20% - akcent 4 2" xfId="20"/>
    <cellStyle name="20% - akcent 5 2" xfId="21"/>
    <cellStyle name="20% - akcent 6 2" xfId="22"/>
    <cellStyle name="40% - akcent 1 2" xfId="23"/>
    <cellStyle name="40% - akcent 2 2" xfId="24"/>
    <cellStyle name="40% - akcent 3 2" xfId="25"/>
    <cellStyle name="40% - akcent 4 2" xfId="26"/>
    <cellStyle name="40% - akcent 5 2" xfId="27"/>
    <cellStyle name="40% - akcent 6 2" xfId="28"/>
    <cellStyle name="60% - akcent 1 2" xfId="29"/>
    <cellStyle name="60% - akcent 2 2" xfId="30"/>
    <cellStyle name="60% - akcent 3 2" xfId="31"/>
    <cellStyle name="60% - akcent 4 2" xfId="32"/>
    <cellStyle name="60% - akcent 5 2" xfId="33"/>
    <cellStyle name="60% - akcent 6 2" xfId="34"/>
    <cellStyle name="Akcent 1 2" xfId="35"/>
    <cellStyle name="Akcent 2 2" xfId="36"/>
    <cellStyle name="Akcent 3 2" xfId="37"/>
    <cellStyle name="Akcent 4 2" xfId="38"/>
    <cellStyle name="Akcent 5 2" xfId="39"/>
    <cellStyle name="Akcent 6 2" xfId="40"/>
    <cellStyle name="Currency 2" xfId="41"/>
    <cellStyle name="Dane wejściowe 2" xfId="42"/>
    <cellStyle name="Dane wyjściowe 2" xfId="43"/>
    <cellStyle name="Dobre 2" xfId="44"/>
    <cellStyle name="Dziesiętny" xfId="1" builtinId="3"/>
    <cellStyle name="Dziesiętny 2" xfId="2"/>
    <cellStyle name="Dziesiętny 2 2" xfId="46"/>
    <cellStyle name="Dziesiętny 2 3" xfId="47"/>
    <cellStyle name="Dziesiętny 2 3 2" xfId="48"/>
    <cellStyle name="Dziesiętny 2 4" xfId="49"/>
    <cellStyle name="Dziesiętny 2 5" xfId="50"/>
    <cellStyle name="Dziesiętny 2 6" xfId="45"/>
    <cellStyle name="Dziesiętny 3" xfId="3"/>
    <cellStyle name="Dziesiętny 3 2" xfId="52"/>
    <cellStyle name="Dziesiętny 3 3" xfId="53"/>
    <cellStyle name="Dziesiętny 3 3 2" xfId="54"/>
    <cellStyle name="Dziesiętny 3 4" xfId="55"/>
    <cellStyle name="Dziesiętny 3 5" xfId="51"/>
    <cellStyle name="Dziesiętny 4" xfId="56"/>
    <cellStyle name="Dziesiętny 4 2" xfId="57"/>
    <cellStyle name="Dziesiętny 4 2 2" xfId="58"/>
    <cellStyle name="Dziesiętny 4 3" xfId="59"/>
    <cellStyle name="Dziesiętny 5" xfId="60"/>
    <cellStyle name="Dziesiętny 5 2" xfId="61"/>
    <cellStyle name="Dziesiętny 5 2 2" xfId="62"/>
    <cellStyle name="Dziesiętny 6" xfId="63"/>
    <cellStyle name="Dziesiętny 6 2" xfId="64"/>
    <cellStyle name="Dziesiętny 6 2 2" xfId="65"/>
    <cellStyle name="Dziesiętny 6 2 3" xfId="66"/>
    <cellStyle name="Dziesiętny 7" xfId="67"/>
    <cellStyle name="Dziesiętny 8" xfId="68"/>
    <cellStyle name="Excel Built-in Normal" xfId="69"/>
    <cellStyle name="Excel Built-in Normal 2" xfId="70"/>
    <cellStyle name="Excel Built-in Normal 3" xfId="71"/>
    <cellStyle name="Hiperłącze 2" xfId="72"/>
    <cellStyle name="Hiperłącze 3" xfId="73"/>
    <cellStyle name="Hiperłącze 4" xfId="74"/>
    <cellStyle name="Komórka połączona 2" xfId="75"/>
    <cellStyle name="Komórka zaznaczona 2" xfId="76"/>
    <cellStyle name="Nagłówek 1 2" xfId="77"/>
    <cellStyle name="Nagłówek 2 2" xfId="78"/>
    <cellStyle name="Nagłówek 3 2" xfId="79"/>
    <cellStyle name="Nagłówek 4 2" xfId="80"/>
    <cellStyle name="Neutralne 2" xfId="81"/>
    <cellStyle name="Normal 2" xfId="82"/>
    <cellStyle name="Normal 2 2" xfId="83"/>
    <cellStyle name="Normal 3" xfId="84"/>
    <cellStyle name="Normal 3 2" xfId="85"/>
    <cellStyle name="Normal 3 3" xfId="86"/>
    <cellStyle name="Normal 3 3 2" xfId="87"/>
    <cellStyle name="Normal 4" xfId="88"/>
    <cellStyle name="Normal 4 2" xfId="89"/>
    <cellStyle name="Normal 4 3" xfId="90"/>
    <cellStyle name="Normal 4 4" xfId="91"/>
    <cellStyle name="Normal 5" xfId="92"/>
    <cellStyle name="Normal_PROF_ETH" xfId="93"/>
    <cellStyle name="Normalny" xfId="0" builtinId="0"/>
    <cellStyle name="Normalny 10" xfId="13"/>
    <cellStyle name="Normalny 10 2" xfId="94"/>
    <cellStyle name="Normalny 10 2 2" xfId="95"/>
    <cellStyle name="Normalny 10 2 3" xfId="96"/>
    <cellStyle name="Normalny 10 2 3 2" xfId="97"/>
    <cellStyle name="Normalny 10 2 4" xfId="98"/>
    <cellStyle name="Normalny 10 3" xfId="99"/>
    <cellStyle name="Normalny 10 4" xfId="100"/>
    <cellStyle name="Normalny 10 4 2" xfId="101"/>
    <cellStyle name="Normalny 10 4 3" xfId="102"/>
    <cellStyle name="Normalny 11" xfId="103"/>
    <cellStyle name="Normalny 11 2" xfId="104"/>
    <cellStyle name="Normalny 11 3" xfId="105"/>
    <cellStyle name="Normalny 11 4" xfId="106"/>
    <cellStyle name="Normalny 11 5" xfId="107"/>
    <cellStyle name="Normalny 11 6" xfId="108"/>
    <cellStyle name="Normalny 11 6 2" xfId="109"/>
    <cellStyle name="Normalny 11 6 3" xfId="110"/>
    <cellStyle name="Normalny 11 7" xfId="111"/>
    <cellStyle name="Normalny 12" xfId="15"/>
    <cellStyle name="Normalny 12 2" xfId="112"/>
    <cellStyle name="Normalny 12 3" xfId="113"/>
    <cellStyle name="Normalny 12 4" xfId="114"/>
    <cellStyle name="Normalny 12 5" xfId="115"/>
    <cellStyle name="Normalny 13" xfId="116"/>
    <cellStyle name="Normalny 13 2" xfId="117"/>
    <cellStyle name="Normalny 14" xfId="118"/>
    <cellStyle name="Normalny 14 2" xfId="119"/>
    <cellStyle name="Normalny 14 2 2" xfId="120"/>
    <cellStyle name="Normalny 14 2 3" xfId="121"/>
    <cellStyle name="Normalny 15" xfId="122"/>
    <cellStyle name="Normalny 15 2" xfId="123"/>
    <cellStyle name="Normalny 16" xfId="124"/>
    <cellStyle name="Normalny 16 2" xfId="125"/>
    <cellStyle name="Normalny 16 2 2" xfId="126"/>
    <cellStyle name="Normalny 16 3" xfId="127"/>
    <cellStyle name="Normalny 16 4" xfId="128"/>
    <cellStyle name="Normalny 17" xfId="129"/>
    <cellStyle name="Normalny 18" xfId="130"/>
    <cellStyle name="Normalny 19" xfId="131"/>
    <cellStyle name="Normalny 2" xfId="4"/>
    <cellStyle name="Normalny 2 2" xfId="5"/>
    <cellStyle name="Normalny 2 2 2" xfId="14"/>
    <cellStyle name="Normalny 2 2 3" xfId="134"/>
    <cellStyle name="Normalny 2 2 4" xfId="135"/>
    <cellStyle name="Normalny 2 2 5" xfId="133"/>
    <cellStyle name="Normalny 2 3" xfId="16"/>
    <cellStyle name="Normalny 2 4" xfId="136"/>
    <cellStyle name="Normalny 2 4 2" xfId="137"/>
    <cellStyle name="Normalny 2 5" xfId="138"/>
    <cellStyle name="Normalny 2 6" xfId="139"/>
    <cellStyle name="Normalny 2 7" xfId="140"/>
    <cellStyle name="Normalny 2 8" xfId="141"/>
    <cellStyle name="Normalny 2 8 2" xfId="142"/>
    <cellStyle name="Normalny 2 9" xfId="132"/>
    <cellStyle name="Normalny 20" xfId="143"/>
    <cellStyle name="Normalny 21" xfId="144"/>
    <cellStyle name="Normalny 3" xfId="6"/>
    <cellStyle name="Normalny 4" xfId="7"/>
    <cellStyle name="Normalny 4 2" xfId="146"/>
    <cellStyle name="Normalny 4 3" xfId="147"/>
    <cellStyle name="Normalny 4 3 2" xfId="148"/>
    <cellStyle name="Normalny 4 4" xfId="149"/>
    <cellStyle name="Normalny 4 5" xfId="145"/>
    <cellStyle name="Normalny 5" xfId="150"/>
    <cellStyle name="Normalny 5 2" xfId="151"/>
    <cellStyle name="Normalny 5 2 2" xfId="152"/>
    <cellStyle name="Normalny 5 3" xfId="153"/>
    <cellStyle name="Normalny 6" xfId="154"/>
    <cellStyle name="Normalny 6 2" xfId="8"/>
    <cellStyle name="Normalny 6 3" xfId="155"/>
    <cellStyle name="Normalny 6 3 2" xfId="156"/>
    <cellStyle name="Normalny 6 3 3" xfId="157"/>
    <cellStyle name="Normalny 6 4" xfId="158"/>
    <cellStyle name="Normalny 6 5" xfId="159"/>
    <cellStyle name="Normalny 6 6" xfId="160"/>
    <cellStyle name="Normalny 7" xfId="9"/>
    <cellStyle name="Normalny 7 2" xfId="162"/>
    <cellStyle name="Normalny 7 2 2" xfId="163"/>
    <cellStyle name="Normalny 7 2 2 2" xfId="164"/>
    <cellStyle name="Normalny 7 2 2 3" xfId="165"/>
    <cellStyle name="Normalny 7 2 3" xfId="166"/>
    <cellStyle name="Normalny 7 2 3 2" xfId="167"/>
    <cellStyle name="Normalny 7 2 3 3" xfId="168"/>
    <cellStyle name="Normalny 7 3" xfId="169"/>
    <cellStyle name="Normalny 7 4" xfId="170"/>
    <cellStyle name="Normalny 7 4 2" xfId="171"/>
    <cellStyle name="Normalny 7 4 3" xfId="172"/>
    <cellStyle name="Normalny 7 5" xfId="173"/>
    <cellStyle name="Normalny 7 6" xfId="161"/>
    <cellStyle name="Normalny 8" xfId="10"/>
    <cellStyle name="Normalny 8 2" xfId="174"/>
    <cellStyle name="Normalny 8 3" xfId="175"/>
    <cellStyle name="Normalny 9" xfId="176"/>
    <cellStyle name="Normalny 9 2" xfId="177"/>
    <cellStyle name="Normalny 9 2 2" xfId="178"/>
    <cellStyle name="Normalny 9 2 3" xfId="179"/>
    <cellStyle name="Normalny 9 3" xfId="180"/>
    <cellStyle name="Normalny 9 3 2" xfId="181"/>
    <cellStyle name="Normalny 9 3 3" xfId="182"/>
    <cellStyle name="Obliczenia 2" xfId="183"/>
    <cellStyle name="Procentowy 2" xfId="184"/>
    <cellStyle name="Procentowy 2 2" xfId="185"/>
    <cellStyle name="Procentowy 2 3" xfId="186"/>
    <cellStyle name="Procentowy 3" xfId="187"/>
    <cellStyle name="Standard_ICP_05_1500" xfId="188"/>
    <cellStyle name="Suma 2" xfId="189"/>
    <cellStyle name="TableStyleLight1" xfId="190"/>
    <cellStyle name="TableStyleLight1 2" xfId="191"/>
    <cellStyle name="Tekst objaśnienia 2" xfId="192"/>
    <cellStyle name="Tekst objaśnienia 3" xfId="193"/>
    <cellStyle name="Tekst ostrzeżenia 2" xfId="194"/>
    <cellStyle name="Tytuł 2" xfId="195"/>
    <cellStyle name="Uwaga 2" xfId="196"/>
    <cellStyle name="Walutowy" xfId="11" builtinId="4"/>
    <cellStyle name="Walutowy 2" xfId="12"/>
    <cellStyle name="Walutowy 2 2" xfId="198"/>
    <cellStyle name="Walutowy 2 3" xfId="199"/>
    <cellStyle name="Walutowy 2 4" xfId="200"/>
    <cellStyle name="Walutowy 2 5" xfId="197"/>
    <cellStyle name="Walutowy 3" xfId="201"/>
    <cellStyle name="Walutowy 3 2" xfId="202"/>
    <cellStyle name="Walutowy 3 2 2" xfId="203"/>
    <cellStyle name="Walutowy 3 3" xfId="204"/>
    <cellStyle name="Walutowy 4" xfId="205"/>
    <cellStyle name="Walutowy 4 2" xfId="206"/>
    <cellStyle name="Walutowy 4 3" xfId="207"/>
    <cellStyle name="Walutowy 4 4" xfId="208"/>
    <cellStyle name="Walutowy 4 5" xfId="209"/>
    <cellStyle name="Walutowy 5" xfId="210"/>
    <cellStyle name="Walutowy 5 2" xfId="211"/>
    <cellStyle name="Walutowy 6" xfId="212"/>
    <cellStyle name="Walutowy 6 2" xfId="213"/>
    <cellStyle name="Walutowy 6 2 2" xfId="214"/>
    <cellStyle name="Walutowy 6 2 3" xfId="215"/>
    <cellStyle name="Walutowy 7" xfId="216"/>
    <cellStyle name="Złe 2" xfId="2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14999847407452621"/>
    <pageSetUpPr fitToPage="1"/>
  </sheetPr>
  <dimension ref="A1:F56"/>
  <sheetViews>
    <sheetView showGridLines="0" view="pageBreakPreview" topLeftCell="A10" zoomScaleNormal="100" zoomScaleSheetLayoutView="100" zoomScalePageLayoutView="115" workbookViewId="0">
      <selection activeCell="C13" sqref="C13:D13"/>
    </sheetView>
  </sheetViews>
  <sheetFormatPr defaultColWidth="9.140625" defaultRowHeight="15"/>
  <cols>
    <col min="1" max="1" width="4.140625" style="1" customWidth="1"/>
    <col min="2" max="2" width="19.140625" style="1" customWidth="1"/>
    <col min="3" max="3" width="61.85546875" style="1" customWidth="1"/>
    <col min="4" max="4" width="23.7109375" style="4" customWidth="1"/>
    <col min="5" max="5" width="12.28515625" style="1" customWidth="1"/>
    <col min="6" max="10" width="9.140625" style="1"/>
    <col min="11" max="11" width="16.5703125" style="1" customWidth="1"/>
    <col min="12" max="13" width="16.140625" style="1" customWidth="1"/>
    <col min="14" max="16384" width="9.140625" style="1"/>
  </cols>
  <sheetData>
    <row r="1" spans="2:6" ht="18" customHeight="1">
      <c r="D1" s="2" t="s">
        <v>64</v>
      </c>
    </row>
    <row r="2" spans="2:6" ht="18" customHeight="1">
      <c r="B2" s="3"/>
      <c r="C2" s="3" t="s">
        <v>31</v>
      </c>
      <c r="D2" s="3"/>
    </row>
    <row r="3" spans="2:6" ht="18" customHeight="1"/>
    <row r="4" spans="2:6" ht="18" customHeight="1">
      <c r="B4" s="1" t="s">
        <v>23</v>
      </c>
      <c r="C4" s="1" t="s">
        <v>65</v>
      </c>
      <c r="E4" s="5"/>
    </row>
    <row r="5" spans="2:6" ht="18" customHeight="1">
      <c r="E5" s="5"/>
    </row>
    <row r="6" spans="2:6" ht="24.75" customHeight="1">
      <c r="B6" s="1" t="s">
        <v>22</v>
      </c>
      <c r="C6" s="86" t="s">
        <v>66</v>
      </c>
      <c r="D6" s="86"/>
      <c r="E6" s="6"/>
      <c r="F6" s="7"/>
    </row>
    <row r="7" spans="2:6" ht="14.25" customHeight="1"/>
    <row r="8" spans="2:6" ht="14.25" customHeight="1">
      <c r="B8" s="8" t="s">
        <v>19</v>
      </c>
      <c r="C8" s="96"/>
      <c r="D8" s="97"/>
      <c r="E8" s="5"/>
    </row>
    <row r="9" spans="2:6" ht="31.5" customHeight="1">
      <c r="B9" s="8" t="s">
        <v>24</v>
      </c>
      <c r="C9" s="98"/>
      <c r="D9" s="99"/>
      <c r="E9" s="5"/>
    </row>
    <row r="10" spans="2:6" ht="18" customHeight="1">
      <c r="B10" s="8" t="s">
        <v>18</v>
      </c>
      <c r="C10" s="92"/>
      <c r="D10" s="93"/>
      <c r="E10" s="5"/>
    </row>
    <row r="11" spans="2:6" ht="18" customHeight="1">
      <c r="B11" s="8" t="s">
        <v>25</v>
      </c>
      <c r="C11" s="92"/>
      <c r="D11" s="93"/>
      <c r="E11" s="5"/>
    </row>
    <row r="12" spans="2:6" ht="18" customHeight="1">
      <c r="B12" s="8" t="s">
        <v>26</v>
      </c>
      <c r="C12" s="92"/>
      <c r="D12" s="93"/>
      <c r="E12" s="5"/>
    </row>
    <row r="13" spans="2:6" ht="18" customHeight="1">
      <c r="B13" s="8" t="s">
        <v>27</v>
      </c>
      <c r="C13" s="92"/>
      <c r="D13" s="93"/>
      <c r="E13" s="5"/>
    </row>
    <row r="14" spans="2:6" ht="18" customHeight="1">
      <c r="B14" s="8" t="s">
        <v>28</v>
      </c>
      <c r="C14" s="92"/>
      <c r="D14" s="93"/>
      <c r="E14" s="5"/>
    </row>
    <row r="15" spans="2:6" ht="18" customHeight="1">
      <c r="B15" s="8" t="s">
        <v>29</v>
      </c>
      <c r="C15" s="92"/>
      <c r="D15" s="93"/>
      <c r="E15" s="5"/>
    </row>
    <row r="16" spans="2:6" ht="18" customHeight="1">
      <c r="B16" s="8" t="s">
        <v>30</v>
      </c>
      <c r="C16" s="92"/>
      <c r="D16" s="93"/>
      <c r="E16" s="5"/>
    </row>
    <row r="17" spans="1:6" ht="18" customHeight="1">
      <c r="C17" s="5"/>
      <c r="D17" s="9"/>
      <c r="E17" s="5"/>
    </row>
    <row r="18" spans="1:6" ht="18" customHeight="1">
      <c r="A18" s="50" t="s">
        <v>39</v>
      </c>
      <c r="B18" s="89" t="s">
        <v>48</v>
      </c>
      <c r="C18" s="88"/>
      <c r="D18" s="10"/>
      <c r="E18" s="7"/>
    </row>
    <row r="19" spans="1:6" ht="9.6" customHeight="1" thickBot="1">
      <c r="C19" s="7"/>
      <c r="D19" s="10"/>
      <c r="E19" s="7"/>
    </row>
    <row r="20" spans="1:6" ht="18" customHeight="1">
      <c r="B20" s="73" t="s">
        <v>9</v>
      </c>
      <c r="C20" s="94" t="s">
        <v>0</v>
      </c>
      <c r="D20" s="95"/>
    </row>
    <row r="21" spans="1:6" ht="18" customHeight="1">
      <c r="A21" s="11"/>
      <c r="B21" s="12" t="s">
        <v>14</v>
      </c>
      <c r="C21" s="83">
        <f>'część (1)'!$F$7</f>
        <v>0</v>
      </c>
      <c r="D21" s="84"/>
    </row>
    <row r="22" spans="1:6" ht="18" customHeight="1">
      <c r="A22" s="11"/>
      <c r="B22" s="12" t="s">
        <v>15</v>
      </c>
      <c r="C22" s="83">
        <f>'część (2)'!$F$7</f>
        <v>0</v>
      </c>
      <c r="D22" s="84"/>
    </row>
    <row r="23" spans="1:6" s="49" customFormat="1" ht="18" customHeight="1">
      <c r="A23" s="11"/>
      <c r="B23" s="12" t="s">
        <v>16</v>
      </c>
      <c r="C23" s="83">
        <f>'część (3)'!$F$7</f>
        <v>0</v>
      </c>
      <c r="D23" s="84"/>
    </row>
    <row r="24" spans="1:6" s="49" customFormat="1" ht="18" customHeight="1">
      <c r="A24" s="11"/>
      <c r="B24" s="12" t="s">
        <v>37</v>
      </c>
      <c r="C24" s="83">
        <f>'część (4)'!$F$7</f>
        <v>0</v>
      </c>
      <c r="D24" s="84"/>
    </row>
    <row r="25" spans="1:6" s="51" customFormat="1" ht="18" customHeight="1">
      <c r="A25" s="54"/>
      <c r="B25" s="12" t="s">
        <v>38</v>
      </c>
      <c r="C25" s="83">
        <f>'część 5'!$F$7</f>
        <v>0</v>
      </c>
      <c r="D25" s="84"/>
    </row>
    <row r="26" spans="1:6" s="51" customFormat="1" ht="18" customHeight="1">
      <c r="A26" s="54"/>
      <c r="B26" s="12" t="s">
        <v>54</v>
      </c>
      <c r="C26" s="83">
        <f>'częśc 6'!$F$7</f>
        <v>0</v>
      </c>
      <c r="D26" s="84"/>
    </row>
    <row r="27" spans="1:6" s="43" customFormat="1" ht="15" customHeight="1">
      <c r="A27" s="11"/>
      <c r="B27" s="45"/>
      <c r="C27" s="46"/>
      <c r="D27" s="46"/>
    </row>
    <row r="28" spans="1:6" s="50" customFormat="1" ht="40.9" customHeight="1">
      <c r="A28" s="11" t="s">
        <v>40</v>
      </c>
      <c r="B28" s="91" t="s">
        <v>61</v>
      </c>
      <c r="C28" s="91"/>
      <c r="D28" s="91"/>
    </row>
    <row r="29" spans="1:6" ht="27.6" customHeight="1">
      <c r="A29" s="1" t="s">
        <v>41</v>
      </c>
      <c r="B29" s="88" t="s">
        <v>58</v>
      </c>
      <c r="C29" s="89"/>
      <c r="D29" s="90"/>
      <c r="E29" s="13"/>
    </row>
    <row r="30" spans="1:6" ht="44.25" customHeight="1">
      <c r="A30" s="11" t="s">
        <v>42</v>
      </c>
      <c r="B30" s="85" t="s">
        <v>67</v>
      </c>
      <c r="C30" s="85"/>
      <c r="D30" s="85"/>
      <c r="E30" s="14"/>
      <c r="F30" s="7"/>
    </row>
    <row r="31" spans="1:6" s="15" customFormat="1" ht="54.75" customHeight="1">
      <c r="A31" s="50" t="s">
        <v>43</v>
      </c>
      <c r="B31" s="86" t="s">
        <v>68</v>
      </c>
      <c r="C31" s="86"/>
      <c r="D31" s="86"/>
      <c r="E31" s="16"/>
    </row>
    <row r="32" spans="1:6" s="15" customFormat="1" ht="89.45" customHeight="1">
      <c r="A32" s="11" t="s">
        <v>44</v>
      </c>
      <c r="B32" s="86" t="s">
        <v>59</v>
      </c>
      <c r="C32" s="86"/>
      <c r="D32" s="86"/>
      <c r="E32" s="16"/>
    </row>
    <row r="33" spans="1:6" ht="47.25" customHeight="1">
      <c r="A33" s="50" t="s">
        <v>45</v>
      </c>
      <c r="B33" s="86" t="s">
        <v>60</v>
      </c>
      <c r="C33" s="87"/>
      <c r="D33" s="87"/>
      <c r="E33" s="13"/>
      <c r="F33" s="7"/>
    </row>
    <row r="34" spans="1:6" ht="27.75" customHeight="1">
      <c r="A34" s="11" t="s">
        <v>46</v>
      </c>
      <c r="B34" s="89" t="s">
        <v>62</v>
      </c>
      <c r="C34" s="88"/>
      <c r="D34" s="88"/>
      <c r="E34" s="13"/>
      <c r="F34" s="7"/>
    </row>
    <row r="35" spans="1:6" ht="44.25" customHeight="1">
      <c r="A35" s="50" t="s">
        <v>47</v>
      </c>
      <c r="B35" s="86" t="s">
        <v>17</v>
      </c>
      <c r="C35" s="87"/>
      <c r="D35" s="87"/>
      <c r="E35" s="13"/>
      <c r="F35" s="7"/>
    </row>
    <row r="36" spans="1:6" ht="103.5" customHeight="1">
      <c r="A36" s="11" t="s">
        <v>49</v>
      </c>
      <c r="B36" s="86" t="s">
        <v>35</v>
      </c>
      <c r="C36" s="106"/>
      <c r="D36" s="106"/>
      <c r="E36" s="13"/>
      <c r="F36" s="7"/>
    </row>
    <row r="37" spans="1:6" s="65" customFormat="1" ht="114.75" customHeight="1">
      <c r="A37" s="67" t="s">
        <v>50</v>
      </c>
      <c r="B37" s="86" t="s">
        <v>63</v>
      </c>
      <c r="C37" s="86"/>
      <c r="D37" s="86"/>
      <c r="E37" s="13"/>
      <c r="F37" s="66"/>
    </row>
    <row r="38" spans="1:6" ht="18" customHeight="1">
      <c r="A38" s="50" t="s">
        <v>55</v>
      </c>
      <c r="B38" s="6" t="s">
        <v>1</v>
      </c>
      <c r="C38" s="7"/>
      <c r="D38" s="1"/>
      <c r="E38" s="17"/>
    </row>
    <row r="39" spans="1:6" ht="6" customHeight="1">
      <c r="B39" s="7"/>
      <c r="C39" s="7"/>
      <c r="D39" s="18"/>
      <c r="E39" s="17"/>
    </row>
    <row r="40" spans="1:6" ht="18" customHeight="1">
      <c r="B40" s="100" t="s">
        <v>11</v>
      </c>
      <c r="C40" s="101"/>
      <c r="D40" s="102"/>
      <c r="E40" s="17"/>
    </row>
    <row r="41" spans="1:6" ht="18" customHeight="1">
      <c r="B41" s="100" t="s">
        <v>2</v>
      </c>
      <c r="C41" s="102"/>
      <c r="D41" s="8"/>
      <c r="E41" s="17"/>
    </row>
    <row r="42" spans="1:6" ht="18" customHeight="1">
      <c r="B42" s="104"/>
      <c r="C42" s="105"/>
      <c r="D42" s="8"/>
      <c r="E42" s="17"/>
    </row>
    <row r="43" spans="1:6" ht="18" customHeight="1">
      <c r="B43" s="104"/>
      <c r="C43" s="105"/>
      <c r="D43" s="8"/>
      <c r="E43" s="17"/>
    </row>
    <row r="44" spans="1:6" ht="18" customHeight="1">
      <c r="B44" s="104"/>
      <c r="C44" s="105"/>
      <c r="D44" s="8"/>
      <c r="E44" s="17"/>
    </row>
    <row r="45" spans="1:6" ht="15" customHeight="1">
      <c r="B45" s="20" t="s">
        <v>4</v>
      </c>
      <c r="C45" s="20"/>
      <c r="D45" s="18"/>
      <c r="E45" s="17"/>
    </row>
    <row r="46" spans="1:6" ht="18" customHeight="1">
      <c r="B46" s="100" t="s">
        <v>12</v>
      </c>
      <c r="C46" s="101"/>
      <c r="D46" s="102"/>
      <c r="E46" s="17"/>
    </row>
    <row r="47" spans="1:6" ht="18" customHeight="1">
      <c r="B47" s="21" t="s">
        <v>2</v>
      </c>
      <c r="C47" s="19" t="s">
        <v>3</v>
      </c>
      <c r="D47" s="22" t="s">
        <v>5</v>
      </c>
      <c r="E47" s="17"/>
    </row>
    <row r="48" spans="1:6" ht="18" customHeight="1">
      <c r="B48" s="23"/>
      <c r="C48" s="19"/>
      <c r="D48" s="24"/>
      <c r="E48" s="17"/>
    </row>
    <row r="49" spans="2:5" ht="18" customHeight="1">
      <c r="B49" s="23"/>
      <c r="C49" s="19"/>
      <c r="D49" s="24"/>
      <c r="E49" s="17"/>
    </row>
    <row r="50" spans="2:5" ht="18" customHeight="1">
      <c r="B50" s="20"/>
      <c r="C50" s="20"/>
      <c r="D50" s="18"/>
      <c r="E50" s="17"/>
    </row>
    <row r="51" spans="2:5" ht="18" customHeight="1">
      <c r="B51" s="100" t="s">
        <v>13</v>
      </c>
      <c r="C51" s="101"/>
      <c r="D51" s="102"/>
      <c r="E51" s="17"/>
    </row>
    <row r="52" spans="2:5" ht="18" customHeight="1">
      <c r="B52" s="103" t="s">
        <v>6</v>
      </c>
      <c r="C52" s="103"/>
      <c r="D52" s="8"/>
    </row>
    <row r="53" spans="2:5" ht="18" customHeight="1">
      <c r="B53" s="97"/>
      <c r="C53" s="97"/>
      <c r="D53" s="8"/>
    </row>
    <row r="54" spans="2:5" ht="10.5" customHeight="1"/>
    <row r="55" spans="2:5" ht="18" customHeight="1"/>
    <row r="56" spans="2:5" ht="18" customHeight="1">
      <c r="D56" s="1"/>
    </row>
  </sheetData>
  <mergeCells count="37">
    <mergeCell ref="B37:D37"/>
    <mergeCell ref="B36:D36"/>
    <mergeCell ref="B35:D35"/>
    <mergeCell ref="B34:D34"/>
    <mergeCell ref="B40:D40"/>
    <mergeCell ref="B53:C53"/>
    <mergeCell ref="B52:C52"/>
    <mergeCell ref="B41:C41"/>
    <mergeCell ref="B42:C42"/>
    <mergeCell ref="B44:C44"/>
    <mergeCell ref="B51:D51"/>
    <mergeCell ref="B46:D46"/>
    <mergeCell ref="B43:C43"/>
    <mergeCell ref="C6:D6"/>
    <mergeCell ref="C11:D11"/>
    <mergeCell ref="C8:D8"/>
    <mergeCell ref="C9:D9"/>
    <mergeCell ref="C10:D10"/>
    <mergeCell ref="C12:D12"/>
    <mergeCell ref="C14:D14"/>
    <mergeCell ref="C13:D13"/>
    <mergeCell ref="C20:D20"/>
    <mergeCell ref="C22:D22"/>
    <mergeCell ref="C21:D21"/>
    <mergeCell ref="C15:D15"/>
    <mergeCell ref="B18:C18"/>
    <mergeCell ref="C16:D16"/>
    <mergeCell ref="C23:D23"/>
    <mergeCell ref="C24:D24"/>
    <mergeCell ref="B30:D30"/>
    <mergeCell ref="B33:D33"/>
    <mergeCell ref="B29:D29"/>
    <mergeCell ref="B31:D31"/>
    <mergeCell ref="B32:D32"/>
    <mergeCell ref="B28:D28"/>
    <mergeCell ref="C25:D25"/>
    <mergeCell ref="C26:D26"/>
  </mergeCells>
  <phoneticPr fontId="0" type="noConversion"/>
  <printOptions horizontalCentered="1"/>
  <pageMargins left="1.1811023622047245" right="0.19685039370078741" top="0.94488188976377963" bottom="0.98425196850393704" header="0.74803149606299213" footer="0.31496062992125984"/>
  <pageSetup paperSize="9" scale="82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11"/>
  <sheetViews>
    <sheetView showGridLines="0" view="pageBreakPreview" zoomScale="110" zoomScaleNormal="100" zoomScaleSheetLayoutView="110" zoomScalePageLayoutView="85" workbookViewId="0">
      <selection activeCell="B9" sqref="B9"/>
    </sheetView>
  </sheetViews>
  <sheetFormatPr defaultColWidth="9.140625" defaultRowHeight="15"/>
  <cols>
    <col min="1" max="1" width="5.28515625" style="52" customWidth="1"/>
    <col min="2" max="2" width="78" style="52" customWidth="1"/>
    <col min="3" max="3" width="9.7109375" style="27" customWidth="1"/>
    <col min="4" max="4" width="10.7109375" style="55" customWidth="1"/>
    <col min="5" max="5" width="22.28515625" style="52" customWidth="1"/>
    <col min="6" max="6" width="21.42578125" style="52" customWidth="1"/>
    <col min="7" max="7" width="21.85546875" style="52" customWidth="1"/>
    <col min="8" max="8" width="18.28515625" style="52" customWidth="1"/>
    <col min="9" max="9" width="23" style="52" customWidth="1"/>
    <col min="10" max="11" width="14.28515625" style="52" customWidth="1"/>
    <col min="12" max="16384" width="9.140625" style="52"/>
  </cols>
  <sheetData>
    <row r="1" spans="1:11">
      <c r="B1" s="25" t="str">
        <f>'Informacje ogólne'!C4</f>
        <v>DFP.271.20.2021.DB</v>
      </c>
      <c r="C1" s="52"/>
      <c r="I1" s="26" t="s">
        <v>69</v>
      </c>
      <c r="J1" s="26"/>
      <c r="K1" s="26"/>
    </row>
    <row r="2" spans="1:11">
      <c r="E2" s="88"/>
      <c r="F2" s="88"/>
      <c r="G2" s="88"/>
      <c r="H2" s="107" t="s">
        <v>36</v>
      </c>
      <c r="I2" s="107"/>
    </row>
    <row r="4" spans="1:11">
      <c r="B4" s="6" t="s">
        <v>7</v>
      </c>
      <c r="C4" s="53">
        <v>1</v>
      </c>
      <c r="D4" s="28"/>
      <c r="E4" s="29" t="s">
        <v>10</v>
      </c>
      <c r="F4" s="29"/>
      <c r="G4" s="5"/>
      <c r="H4" s="51"/>
      <c r="I4" s="51"/>
    </row>
    <row r="5" spans="1:11">
      <c r="B5" s="6"/>
      <c r="C5" s="30"/>
      <c r="D5" s="28"/>
      <c r="E5" s="29"/>
      <c r="F5" s="29"/>
      <c r="G5" s="5"/>
      <c r="H5" s="51"/>
      <c r="I5" s="51"/>
    </row>
    <row r="6" spans="1:11">
      <c r="A6" s="6"/>
      <c r="C6" s="30"/>
      <c r="D6" s="28"/>
      <c r="E6" s="51"/>
      <c r="F6" s="51"/>
      <c r="G6" s="51"/>
      <c r="H6" s="51"/>
      <c r="I6" s="51"/>
    </row>
    <row r="7" spans="1:11">
      <c r="A7" s="31"/>
      <c r="B7" s="31"/>
      <c r="C7" s="32"/>
      <c r="D7" s="33"/>
      <c r="E7" s="34" t="s">
        <v>0</v>
      </c>
      <c r="F7" s="108">
        <f>SUM(I10:I11)</f>
        <v>0</v>
      </c>
      <c r="G7" s="109"/>
      <c r="H7" s="35"/>
      <c r="I7" s="35"/>
    </row>
    <row r="8" spans="1:11" ht="12.75" customHeight="1">
      <c r="A8" s="35"/>
      <c r="B8" s="31"/>
      <c r="C8" s="36"/>
      <c r="D8" s="37"/>
      <c r="E8" s="35"/>
      <c r="F8" s="35"/>
      <c r="G8" s="35"/>
      <c r="H8" s="35"/>
      <c r="I8" s="35"/>
    </row>
    <row r="9" spans="1:11" s="39" customFormat="1" ht="43.15" customHeight="1">
      <c r="A9" s="38" t="s">
        <v>20</v>
      </c>
      <c r="B9" s="38" t="s">
        <v>32</v>
      </c>
      <c r="C9" s="47" t="s">
        <v>21</v>
      </c>
      <c r="D9" s="48" t="s">
        <v>53</v>
      </c>
      <c r="E9" s="38" t="s">
        <v>52</v>
      </c>
      <c r="F9" s="38" t="s">
        <v>51</v>
      </c>
      <c r="G9" s="38" t="s">
        <v>33</v>
      </c>
      <c r="H9" s="38" t="s">
        <v>34</v>
      </c>
      <c r="I9" s="38" t="s">
        <v>8</v>
      </c>
    </row>
    <row r="10" spans="1:11" s="39" customFormat="1" ht="30">
      <c r="A10" s="60" t="s">
        <v>39</v>
      </c>
      <c r="B10" s="74" t="s">
        <v>70</v>
      </c>
      <c r="C10" s="42">
        <v>1800</v>
      </c>
      <c r="D10" s="110" t="s">
        <v>83</v>
      </c>
      <c r="E10" s="40"/>
      <c r="F10" s="40"/>
      <c r="G10" s="40"/>
      <c r="H10" s="72"/>
      <c r="I10" s="41">
        <f>ROUND(ROUND(C10,2)*ROUND(H10,2),2)</f>
        <v>0</v>
      </c>
    </row>
    <row r="11" spans="1:11" s="39" customFormat="1" ht="30">
      <c r="A11" s="60" t="s">
        <v>40</v>
      </c>
      <c r="B11" s="74" t="s">
        <v>71</v>
      </c>
      <c r="C11" s="42">
        <v>1800</v>
      </c>
      <c r="D11" s="111" t="s">
        <v>83</v>
      </c>
      <c r="E11" s="40"/>
      <c r="F11" s="40"/>
      <c r="G11" s="40"/>
      <c r="H11" s="72"/>
      <c r="I11" s="41">
        <f>ROUND(ROUND(C11,2)*ROUND(H11,2),2)</f>
        <v>0</v>
      </c>
    </row>
  </sheetData>
  <mergeCells count="3">
    <mergeCell ref="E2:G2"/>
    <mergeCell ref="H2:I2"/>
    <mergeCell ref="F7:G7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9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14"/>
  <sheetViews>
    <sheetView showGridLines="0" view="pageBreakPreview" zoomScale="120" zoomScaleNormal="100" zoomScaleSheetLayoutView="120" zoomScalePageLayoutView="85" workbookViewId="0">
      <selection activeCell="H14" sqref="H14"/>
    </sheetView>
  </sheetViews>
  <sheetFormatPr defaultColWidth="9.140625" defaultRowHeight="15"/>
  <cols>
    <col min="1" max="1" width="5.28515625" style="68" customWidth="1"/>
    <col min="2" max="2" width="78" style="68" customWidth="1"/>
    <col min="3" max="3" width="9.7109375" style="27" customWidth="1"/>
    <col min="4" max="4" width="10.7109375" style="71" customWidth="1"/>
    <col min="5" max="5" width="22.28515625" style="68" customWidth="1"/>
    <col min="6" max="6" width="21.42578125" style="68" customWidth="1"/>
    <col min="7" max="7" width="21.85546875" style="68" customWidth="1"/>
    <col min="8" max="8" width="18.28515625" style="68" customWidth="1"/>
    <col min="9" max="9" width="23" style="68" customWidth="1"/>
    <col min="10" max="11" width="14.28515625" style="68" customWidth="1"/>
    <col min="12" max="16384" width="9.140625" style="68"/>
  </cols>
  <sheetData>
    <row r="1" spans="1:11">
      <c r="B1" s="25" t="str">
        <f>'Informacje ogólne'!C4</f>
        <v>DFP.271.20.2021.DB</v>
      </c>
      <c r="C1" s="68"/>
      <c r="I1" s="26" t="s">
        <v>69</v>
      </c>
      <c r="J1" s="26"/>
      <c r="K1" s="26"/>
    </row>
    <row r="2" spans="1:11">
      <c r="E2" s="88"/>
      <c r="F2" s="88"/>
      <c r="G2" s="88"/>
      <c r="H2" s="107" t="s">
        <v>36</v>
      </c>
      <c r="I2" s="107"/>
    </row>
    <row r="4" spans="1:11">
      <c r="B4" s="6" t="s">
        <v>7</v>
      </c>
      <c r="C4" s="70">
        <v>2</v>
      </c>
      <c r="D4" s="28"/>
      <c r="E4" s="29" t="s">
        <v>10</v>
      </c>
      <c r="F4" s="29"/>
      <c r="G4" s="5"/>
      <c r="H4" s="69"/>
      <c r="I4" s="69"/>
    </row>
    <row r="5" spans="1:11">
      <c r="B5" s="6"/>
      <c r="C5" s="30"/>
      <c r="D5" s="28"/>
      <c r="E5" s="29"/>
      <c r="F5" s="29"/>
      <c r="G5" s="5"/>
      <c r="H5" s="69"/>
      <c r="I5" s="69"/>
    </row>
    <row r="6" spans="1:11">
      <c r="A6" s="6"/>
      <c r="C6" s="30"/>
      <c r="D6" s="28"/>
      <c r="E6" s="69"/>
      <c r="F6" s="69"/>
      <c r="G6" s="69"/>
      <c r="H6" s="69"/>
      <c r="I6" s="69"/>
    </row>
    <row r="7" spans="1:11">
      <c r="A7" s="31"/>
      <c r="B7" s="31"/>
      <c r="C7" s="32"/>
      <c r="D7" s="33"/>
      <c r="E7" s="34" t="s">
        <v>0</v>
      </c>
      <c r="F7" s="108">
        <f>SUM(I10:I14)</f>
        <v>0</v>
      </c>
      <c r="G7" s="109"/>
      <c r="H7" s="35"/>
      <c r="I7" s="35"/>
    </row>
    <row r="8" spans="1:11" ht="12.75" customHeight="1">
      <c r="A8" s="35"/>
      <c r="B8" s="31"/>
      <c r="C8" s="36"/>
      <c r="D8" s="37"/>
      <c r="E8" s="35"/>
      <c r="F8" s="35"/>
      <c r="G8" s="35"/>
      <c r="H8" s="35"/>
      <c r="I8" s="35"/>
    </row>
    <row r="9" spans="1:11" s="39" customFormat="1" ht="43.15" customHeight="1">
      <c r="A9" s="38" t="s">
        <v>20</v>
      </c>
      <c r="B9" s="38" t="s">
        <v>32</v>
      </c>
      <c r="C9" s="47" t="s">
        <v>21</v>
      </c>
      <c r="D9" s="48" t="s">
        <v>53</v>
      </c>
      <c r="E9" s="38" t="s">
        <v>52</v>
      </c>
      <c r="F9" s="38" t="s">
        <v>51</v>
      </c>
      <c r="G9" s="38" t="s">
        <v>33</v>
      </c>
      <c r="H9" s="38" t="s">
        <v>34</v>
      </c>
      <c r="I9" s="38" t="s">
        <v>8</v>
      </c>
    </row>
    <row r="10" spans="1:11" s="39" customFormat="1" ht="45">
      <c r="A10" s="60" t="s">
        <v>39</v>
      </c>
      <c r="B10" s="75" t="s">
        <v>72</v>
      </c>
      <c r="C10" s="76">
        <v>360</v>
      </c>
      <c r="D10" s="77" t="s">
        <v>56</v>
      </c>
      <c r="E10" s="40"/>
      <c r="F10" s="40"/>
      <c r="G10" s="40"/>
      <c r="H10" s="72"/>
      <c r="I10" s="41">
        <f>ROUND(ROUND(C10,2)*ROUND(H10,2),2)</f>
        <v>0</v>
      </c>
    </row>
    <row r="11" spans="1:11" s="39" customFormat="1" ht="30">
      <c r="A11" s="60" t="s">
        <v>40</v>
      </c>
      <c r="B11" s="74" t="s">
        <v>73</v>
      </c>
      <c r="C11" s="76">
        <v>1080</v>
      </c>
      <c r="D11" s="77" t="s">
        <v>56</v>
      </c>
      <c r="E11" s="40"/>
      <c r="F11" s="40"/>
      <c r="G11" s="40"/>
      <c r="H11" s="72"/>
      <c r="I11" s="41">
        <f t="shared" ref="I11:I14" si="0">ROUND(ROUND(C11,2)*ROUND(H11,2),2)</f>
        <v>0</v>
      </c>
    </row>
    <row r="12" spans="1:11" s="39" customFormat="1" ht="30">
      <c r="A12" s="60" t="s">
        <v>41</v>
      </c>
      <c r="B12" s="74" t="s">
        <v>74</v>
      </c>
      <c r="C12" s="76">
        <v>360</v>
      </c>
      <c r="D12" s="77" t="s">
        <v>56</v>
      </c>
      <c r="E12" s="40"/>
      <c r="F12" s="40"/>
      <c r="G12" s="40"/>
      <c r="H12" s="72"/>
      <c r="I12" s="41">
        <f t="shared" si="0"/>
        <v>0</v>
      </c>
    </row>
    <row r="13" spans="1:11" s="39" customFormat="1" ht="30">
      <c r="A13" s="60" t="s">
        <v>42</v>
      </c>
      <c r="B13" s="74" t="s">
        <v>75</v>
      </c>
      <c r="C13" s="76">
        <v>510</v>
      </c>
      <c r="D13" s="77" t="s">
        <v>56</v>
      </c>
      <c r="E13" s="40"/>
      <c r="F13" s="40"/>
      <c r="G13" s="40"/>
      <c r="H13" s="72"/>
      <c r="I13" s="41">
        <f t="shared" si="0"/>
        <v>0</v>
      </c>
    </row>
    <row r="14" spans="1:11">
      <c r="A14" s="60" t="s">
        <v>43</v>
      </c>
      <c r="B14" s="74" t="s">
        <v>76</v>
      </c>
      <c r="C14" s="76">
        <v>360</v>
      </c>
      <c r="D14" s="77" t="s">
        <v>56</v>
      </c>
      <c r="E14" s="40"/>
      <c r="F14" s="40"/>
      <c r="G14" s="40"/>
      <c r="H14" s="72"/>
      <c r="I14" s="41">
        <f t="shared" si="0"/>
        <v>0</v>
      </c>
    </row>
  </sheetData>
  <mergeCells count="3">
    <mergeCell ref="E2:G2"/>
    <mergeCell ref="H2:I2"/>
    <mergeCell ref="F7:G7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9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10"/>
  <sheetViews>
    <sheetView showGridLines="0" view="pageBreakPreview" zoomScaleNormal="100" zoomScaleSheetLayoutView="100" zoomScalePageLayoutView="85" workbookViewId="0">
      <selection activeCell="B10" sqref="B10"/>
    </sheetView>
  </sheetViews>
  <sheetFormatPr defaultColWidth="9.140625" defaultRowHeight="15"/>
  <cols>
    <col min="1" max="1" width="5.28515625" style="62" customWidth="1"/>
    <col min="2" max="2" width="81.140625" style="62" customWidth="1"/>
    <col min="3" max="3" width="9.7109375" style="27" customWidth="1"/>
    <col min="4" max="4" width="10.7109375" style="64" customWidth="1"/>
    <col min="5" max="5" width="22.28515625" style="62" customWidth="1"/>
    <col min="6" max="6" width="21.42578125" style="62" customWidth="1"/>
    <col min="7" max="7" width="21.85546875" style="62" customWidth="1"/>
    <col min="8" max="8" width="18.28515625" style="62" customWidth="1"/>
    <col min="9" max="9" width="23" style="62" customWidth="1"/>
    <col min="10" max="11" width="14.28515625" style="62" customWidth="1"/>
    <col min="12" max="16384" width="9.140625" style="62"/>
  </cols>
  <sheetData>
    <row r="1" spans="1:11">
      <c r="B1" s="25" t="str">
        <f>'Informacje ogólne'!C4</f>
        <v>DFP.271.20.2021.DB</v>
      </c>
      <c r="C1" s="62"/>
      <c r="I1" s="26" t="s">
        <v>69</v>
      </c>
      <c r="J1" s="26"/>
      <c r="K1" s="26"/>
    </row>
    <row r="2" spans="1:11">
      <c r="E2" s="88"/>
      <c r="F2" s="88"/>
      <c r="G2" s="88"/>
      <c r="H2" s="107" t="s">
        <v>36</v>
      </c>
      <c r="I2" s="107"/>
    </row>
    <row r="4" spans="1:11">
      <c r="B4" s="6" t="s">
        <v>7</v>
      </c>
      <c r="C4" s="63">
        <v>3</v>
      </c>
      <c r="D4" s="28"/>
      <c r="E4" s="29" t="s">
        <v>10</v>
      </c>
      <c r="F4" s="29"/>
      <c r="G4" s="5"/>
      <c r="H4" s="61"/>
      <c r="I4" s="61"/>
    </row>
    <row r="5" spans="1:11">
      <c r="B5" s="6"/>
      <c r="C5" s="30"/>
      <c r="D5" s="28"/>
      <c r="E5" s="29"/>
      <c r="F5" s="29"/>
      <c r="G5" s="5"/>
      <c r="H5" s="61"/>
      <c r="I5" s="61"/>
    </row>
    <row r="6" spans="1:11">
      <c r="A6" s="6"/>
      <c r="C6" s="30"/>
      <c r="D6" s="28"/>
      <c r="E6" s="61"/>
      <c r="F6" s="61"/>
      <c r="G6" s="61"/>
      <c r="H6" s="61"/>
      <c r="I6" s="61"/>
    </row>
    <row r="7" spans="1:11">
      <c r="A7" s="31"/>
      <c r="B7" s="31"/>
      <c r="C7" s="32"/>
      <c r="D7" s="33"/>
      <c r="E7" s="34" t="s">
        <v>0</v>
      </c>
      <c r="F7" s="108">
        <f>SUM(I10:I10)</f>
        <v>0</v>
      </c>
      <c r="G7" s="109"/>
      <c r="H7" s="35"/>
      <c r="I7" s="35"/>
    </row>
    <row r="8" spans="1:11" ht="12.75" customHeight="1">
      <c r="A8" s="35"/>
      <c r="B8" s="31"/>
      <c r="C8" s="36"/>
      <c r="D8" s="37"/>
      <c r="E8" s="35"/>
      <c r="F8" s="35"/>
      <c r="G8" s="35"/>
      <c r="H8" s="35"/>
      <c r="I8" s="35"/>
    </row>
    <row r="9" spans="1:11" s="39" customFormat="1" ht="43.15" customHeight="1">
      <c r="A9" s="38" t="s">
        <v>20</v>
      </c>
      <c r="B9" s="38" t="s">
        <v>32</v>
      </c>
      <c r="C9" s="47" t="s">
        <v>21</v>
      </c>
      <c r="D9" s="48" t="s">
        <v>53</v>
      </c>
      <c r="E9" s="38" t="s">
        <v>52</v>
      </c>
      <c r="F9" s="38" t="s">
        <v>51</v>
      </c>
      <c r="G9" s="38" t="s">
        <v>33</v>
      </c>
      <c r="H9" s="38" t="s">
        <v>34</v>
      </c>
      <c r="I9" s="38" t="s">
        <v>8</v>
      </c>
    </row>
    <row r="10" spans="1:11" s="39" customFormat="1" ht="219" customHeight="1">
      <c r="A10" s="60" t="s">
        <v>39</v>
      </c>
      <c r="B10" s="75" t="s">
        <v>77</v>
      </c>
      <c r="C10" s="42">
        <v>3000</v>
      </c>
      <c r="D10" s="44" t="s">
        <v>57</v>
      </c>
      <c r="E10" s="40"/>
      <c r="F10" s="40"/>
      <c r="G10" s="40"/>
      <c r="H10" s="72"/>
      <c r="I10" s="41">
        <f>ROUND(ROUND(C10,2)*ROUND(H10,2),2)</f>
        <v>0</v>
      </c>
    </row>
  </sheetData>
  <mergeCells count="3">
    <mergeCell ref="E2:G2"/>
    <mergeCell ref="H2:I2"/>
    <mergeCell ref="F7:G7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8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10"/>
  <sheetViews>
    <sheetView showGridLines="0" view="pageBreakPreview" zoomScaleNormal="100" zoomScaleSheetLayoutView="100" zoomScalePageLayoutView="85" workbookViewId="0">
      <selection activeCell="H10" sqref="H10"/>
    </sheetView>
  </sheetViews>
  <sheetFormatPr defaultColWidth="9.140625" defaultRowHeight="15"/>
  <cols>
    <col min="1" max="1" width="5.28515625" style="68" customWidth="1"/>
    <col min="2" max="2" width="78" style="68" customWidth="1"/>
    <col min="3" max="3" width="9.7109375" style="27" customWidth="1"/>
    <col min="4" max="4" width="10.7109375" style="71" customWidth="1"/>
    <col min="5" max="5" width="22.28515625" style="68" customWidth="1"/>
    <col min="6" max="6" width="21.42578125" style="68" customWidth="1"/>
    <col min="7" max="7" width="21.85546875" style="68" customWidth="1"/>
    <col min="8" max="8" width="18.28515625" style="68" customWidth="1"/>
    <col min="9" max="9" width="23" style="68" customWidth="1"/>
    <col min="10" max="11" width="14.28515625" style="68" customWidth="1"/>
    <col min="12" max="16384" width="9.140625" style="68"/>
  </cols>
  <sheetData>
    <row r="1" spans="1:11">
      <c r="B1" s="25" t="str">
        <f>'Informacje ogólne'!C4</f>
        <v>DFP.271.20.2021.DB</v>
      </c>
      <c r="C1" s="68"/>
      <c r="I1" s="26" t="s">
        <v>69</v>
      </c>
      <c r="J1" s="26"/>
      <c r="K1" s="26"/>
    </row>
    <row r="2" spans="1:11">
      <c r="E2" s="88"/>
      <c r="F2" s="88"/>
      <c r="G2" s="88"/>
      <c r="H2" s="107" t="s">
        <v>36</v>
      </c>
      <c r="I2" s="107"/>
    </row>
    <row r="4" spans="1:11">
      <c r="B4" s="6" t="s">
        <v>7</v>
      </c>
      <c r="C4" s="70">
        <v>4</v>
      </c>
      <c r="D4" s="28"/>
      <c r="E4" s="29" t="s">
        <v>10</v>
      </c>
      <c r="F4" s="29"/>
      <c r="G4" s="5"/>
      <c r="H4" s="69"/>
      <c r="I4" s="69"/>
    </row>
    <row r="5" spans="1:11">
      <c r="B5" s="6"/>
      <c r="C5" s="30"/>
      <c r="D5" s="28"/>
      <c r="E5" s="29"/>
      <c r="F5" s="29"/>
      <c r="G5" s="5"/>
      <c r="H5" s="69"/>
      <c r="I5" s="69"/>
    </row>
    <row r="6" spans="1:11">
      <c r="A6" s="6"/>
      <c r="C6" s="30"/>
      <c r="D6" s="28"/>
      <c r="E6" s="69"/>
      <c r="F6" s="69"/>
      <c r="G6" s="69"/>
      <c r="H6" s="69"/>
      <c r="I6" s="69"/>
    </row>
    <row r="7" spans="1:11">
      <c r="A7" s="31"/>
      <c r="B7" s="31"/>
      <c r="C7" s="32"/>
      <c r="D7" s="33"/>
      <c r="E7" s="34" t="s">
        <v>0</v>
      </c>
      <c r="F7" s="108">
        <f>SUM(I10:I10)</f>
        <v>0</v>
      </c>
      <c r="G7" s="109"/>
      <c r="H7" s="35"/>
      <c r="I7" s="35"/>
    </row>
    <row r="8" spans="1:11" ht="12.75" customHeight="1">
      <c r="A8" s="35"/>
      <c r="B8" s="31"/>
      <c r="C8" s="36"/>
      <c r="D8" s="37"/>
      <c r="E8" s="35"/>
      <c r="F8" s="35"/>
      <c r="G8" s="35"/>
      <c r="H8" s="35"/>
      <c r="I8" s="35"/>
    </row>
    <row r="9" spans="1:11" s="39" customFormat="1" ht="43.15" customHeight="1">
      <c r="A9" s="38" t="s">
        <v>20</v>
      </c>
      <c r="B9" s="38" t="s">
        <v>32</v>
      </c>
      <c r="C9" s="47" t="s">
        <v>21</v>
      </c>
      <c r="D9" s="48" t="s">
        <v>53</v>
      </c>
      <c r="E9" s="38" t="s">
        <v>52</v>
      </c>
      <c r="F9" s="38" t="s">
        <v>51</v>
      </c>
      <c r="G9" s="38" t="s">
        <v>33</v>
      </c>
      <c r="H9" s="38" t="s">
        <v>34</v>
      </c>
      <c r="I9" s="38" t="s">
        <v>8</v>
      </c>
    </row>
    <row r="10" spans="1:11" s="39" customFormat="1" ht="207.75" customHeight="1">
      <c r="A10" s="60" t="s">
        <v>39</v>
      </c>
      <c r="B10" s="82" t="s">
        <v>78</v>
      </c>
      <c r="C10" s="42">
        <v>6000</v>
      </c>
      <c r="D10" s="44" t="s">
        <v>56</v>
      </c>
      <c r="E10" s="40"/>
      <c r="F10" s="40"/>
      <c r="G10" s="40"/>
      <c r="H10" s="72"/>
      <c r="I10" s="41">
        <f>ROUND(ROUND(C10,2)*ROUND(H10,2),2)</f>
        <v>0</v>
      </c>
    </row>
  </sheetData>
  <mergeCells count="3">
    <mergeCell ref="E2:G2"/>
    <mergeCell ref="H2:I2"/>
    <mergeCell ref="F7:G7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9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12"/>
  <sheetViews>
    <sheetView showGridLines="0" view="pageBreakPreview" zoomScale="110" zoomScaleNormal="100" zoomScaleSheetLayoutView="110" zoomScalePageLayoutView="85" workbookViewId="0">
      <selection activeCell="G12" sqref="G12"/>
    </sheetView>
  </sheetViews>
  <sheetFormatPr defaultColWidth="9.140625" defaultRowHeight="15"/>
  <cols>
    <col min="1" max="1" width="5.28515625" style="56" customWidth="1"/>
    <col min="2" max="2" width="78" style="56" customWidth="1"/>
    <col min="3" max="3" width="9.7109375" style="27" customWidth="1"/>
    <col min="4" max="4" width="10.7109375" style="59" customWidth="1"/>
    <col min="5" max="5" width="22.28515625" style="56" customWidth="1"/>
    <col min="6" max="6" width="21.42578125" style="56" customWidth="1"/>
    <col min="7" max="7" width="21.85546875" style="56" customWidth="1"/>
    <col min="8" max="8" width="18.28515625" style="56" customWidth="1"/>
    <col min="9" max="9" width="23" style="56" customWidth="1"/>
    <col min="10" max="11" width="14.28515625" style="56" customWidth="1"/>
    <col min="12" max="16384" width="9.140625" style="56"/>
  </cols>
  <sheetData>
    <row r="1" spans="1:11">
      <c r="B1" s="25" t="str">
        <f>'Informacje ogólne'!C4</f>
        <v>DFP.271.20.2021.DB</v>
      </c>
      <c r="C1" s="56"/>
      <c r="I1" s="26" t="s">
        <v>69</v>
      </c>
      <c r="J1" s="26"/>
      <c r="K1" s="26"/>
    </row>
    <row r="2" spans="1:11">
      <c r="E2" s="88"/>
      <c r="F2" s="88"/>
      <c r="G2" s="88"/>
      <c r="H2" s="107" t="s">
        <v>36</v>
      </c>
      <c r="I2" s="107"/>
    </row>
    <row r="4" spans="1:11">
      <c r="B4" s="6" t="s">
        <v>7</v>
      </c>
      <c r="C4" s="58">
        <v>5</v>
      </c>
      <c r="D4" s="28"/>
      <c r="E4" s="29" t="s">
        <v>10</v>
      </c>
      <c r="F4" s="29"/>
      <c r="G4" s="5"/>
      <c r="H4" s="57"/>
      <c r="I4" s="57"/>
    </row>
    <row r="5" spans="1:11">
      <c r="B5" s="6"/>
      <c r="C5" s="30"/>
      <c r="D5" s="28"/>
      <c r="E5" s="29"/>
      <c r="F5" s="29"/>
      <c r="G5" s="5"/>
      <c r="H5" s="57"/>
      <c r="I5" s="57"/>
    </row>
    <row r="6" spans="1:11">
      <c r="A6" s="6"/>
      <c r="C6" s="30"/>
      <c r="D6" s="28"/>
      <c r="E6" s="57"/>
      <c r="F6" s="57"/>
      <c r="G6" s="57"/>
      <c r="H6" s="57"/>
      <c r="I6" s="57"/>
    </row>
    <row r="7" spans="1:11">
      <c r="A7" s="31"/>
      <c r="B7" s="31"/>
      <c r="C7" s="32"/>
      <c r="D7" s="33"/>
      <c r="E7" s="34" t="s">
        <v>0</v>
      </c>
      <c r="F7" s="108">
        <f>SUM(I10:I12)</f>
        <v>0</v>
      </c>
      <c r="G7" s="109"/>
      <c r="H7" s="35"/>
      <c r="I7" s="35"/>
    </row>
    <row r="8" spans="1:11" ht="12.75" customHeight="1">
      <c r="A8" s="35"/>
      <c r="B8" s="31"/>
      <c r="C8" s="36"/>
      <c r="D8" s="37"/>
      <c r="E8" s="35"/>
      <c r="F8" s="35"/>
      <c r="G8" s="35"/>
      <c r="H8" s="35"/>
      <c r="I8" s="35"/>
    </row>
    <row r="9" spans="1:11" s="39" customFormat="1" ht="43.15" customHeight="1">
      <c r="A9" s="38" t="s">
        <v>20</v>
      </c>
      <c r="B9" s="38" t="s">
        <v>32</v>
      </c>
      <c r="C9" s="47" t="s">
        <v>21</v>
      </c>
      <c r="D9" s="48" t="s">
        <v>53</v>
      </c>
      <c r="E9" s="38" t="s">
        <v>52</v>
      </c>
      <c r="F9" s="38" t="s">
        <v>51</v>
      </c>
      <c r="G9" s="38" t="s">
        <v>33</v>
      </c>
      <c r="H9" s="38" t="s">
        <v>34</v>
      </c>
      <c r="I9" s="38" t="s">
        <v>8</v>
      </c>
    </row>
    <row r="10" spans="1:11" s="39" customFormat="1" ht="30">
      <c r="A10" s="60" t="s">
        <v>39</v>
      </c>
      <c r="B10" s="78" t="s">
        <v>79</v>
      </c>
      <c r="C10" s="80">
        <v>210</v>
      </c>
      <c r="D10" s="77" t="s">
        <v>56</v>
      </c>
      <c r="E10" s="40"/>
      <c r="F10" s="40"/>
      <c r="G10" s="40"/>
      <c r="H10" s="72"/>
      <c r="I10" s="41">
        <f>ROUND(ROUND(C10,2)*ROUND(H10,2),2)</f>
        <v>0</v>
      </c>
    </row>
    <row r="11" spans="1:11" s="39" customFormat="1" ht="75">
      <c r="A11" s="60" t="s">
        <v>40</v>
      </c>
      <c r="B11" s="79" t="s">
        <v>80</v>
      </c>
      <c r="C11" s="80">
        <v>1500</v>
      </c>
      <c r="D11" s="77" t="s">
        <v>56</v>
      </c>
      <c r="E11" s="40"/>
      <c r="F11" s="40"/>
      <c r="G11" s="40"/>
      <c r="H11" s="72"/>
      <c r="I11" s="41">
        <f t="shared" ref="I11:I12" si="0">ROUND(ROUND(C11,2)*ROUND(H11,2),2)</f>
        <v>0</v>
      </c>
    </row>
    <row r="12" spans="1:11" s="39" customFormat="1" ht="69.75" customHeight="1">
      <c r="A12" s="60" t="s">
        <v>41</v>
      </c>
      <c r="B12" s="79" t="s">
        <v>81</v>
      </c>
      <c r="C12" s="80">
        <v>1500</v>
      </c>
      <c r="D12" s="77" t="s">
        <v>56</v>
      </c>
      <c r="E12" s="40"/>
      <c r="F12" s="40"/>
      <c r="G12" s="40"/>
      <c r="H12" s="72"/>
      <c r="I12" s="41">
        <f t="shared" si="0"/>
        <v>0</v>
      </c>
    </row>
  </sheetData>
  <mergeCells count="3">
    <mergeCell ref="E2:G2"/>
    <mergeCell ref="H2:I2"/>
    <mergeCell ref="F7:G7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9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10"/>
  <sheetViews>
    <sheetView showGridLines="0" tabSelected="1" view="pageBreakPreview" zoomScale="110" zoomScaleNormal="100" zoomScaleSheetLayoutView="110" zoomScalePageLayoutView="85" workbookViewId="0">
      <selection activeCell="F10" sqref="F10"/>
    </sheetView>
  </sheetViews>
  <sheetFormatPr defaultColWidth="9.140625" defaultRowHeight="15"/>
  <cols>
    <col min="1" max="1" width="5.28515625" style="62" customWidth="1"/>
    <col min="2" max="2" width="77.140625" style="62" customWidth="1"/>
    <col min="3" max="3" width="9.7109375" style="27" customWidth="1"/>
    <col min="4" max="4" width="10.7109375" style="64" customWidth="1"/>
    <col min="5" max="5" width="22.28515625" style="62" customWidth="1"/>
    <col min="6" max="6" width="21.42578125" style="62" customWidth="1"/>
    <col min="7" max="7" width="21.85546875" style="62" customWidth="1"/>
    <col min="8" max="8" width="18.28515625" style="62" customWidth="1"/>
    <col min="9" max="9" width="23" style="62" customWidth="1"/>
    <col min="10" max="11" width="14.28515625" style="62" customWidth="1"/>
    <col min="12" max="16384" width="9.140625" style="62"/>
  </cols>
  <sheetData>
    <row r="1" spans="1:11">
      <c r="B1" s="25" t="str">
        <f>'Informacje ogólne'!C4</f>
        <v>DFP.271.20.2021.DB</v>
      </c>
      <c r="C1" s="62"/>
      <c r="I1" s="26" t="s">
        <v>69</v>
      </c>
      <c r="J1" s="26"/>
      <c r="K1" s="26"/>
    </row>
    <row r="2" spans="1:11">
      <c r="E2" s="88"/>
      <c r="F2" s="88"/>
      <c r="G2" s="88"/>
      <c r="H2" s="107" t="s">
        <v>36</v>
      </c>
      <c r="I2" s="107"/>
    </row>
    <row r="4" spans="1:11">
      <c r="B4" s="6" t="s">
        <v>7</v>
      </c>
      <c r="C4" s="63">
        <v>6</v>
      </c>
      <c r="D4" s="28"/>
      <c r="E4" s="29" t="s">
        <v>10</v>
      </c>
      <c r="F4" s="29"/>
      <c r="G4" s="5"/>
      <c r="H4" s="61"/>
      <c r="I4" s="61"/>
    </row>
    <row r="5" spans="1:11">
      <c r="B5" s="6"/>
      <c r="C5" s="30"/>
      <c r="D5" s="28"/>
      <c r="E5" s="29"/>
      <c r="F5" s="29"/>
      <c r="G5" s="5"/>
      <c r="H5" s="61"/>
      <c r="I5" s="61"/>
    </row>
    <row r="6" spans="1:11">
      <c r="A6" s="6"/>
      <c r="C6" s="30"/>
      <c r="D6" s="28"/>
      <c r="E6" s="61"/>
      <c r="F6" s="61"/>
      <c r="G6" s="61"/>
      <c r="H6" s="61"/>
      <c r="I6" s="61"/>
    </row>
    <row r="7" spans="1:11">
      <c r="A7" s="31"/>
      <c r="B7" s="31"/>
      <c r="C7" s="32"/>
      <c r="D7" s="33"/>
      <c r="E7" s="34" t="s">
        <v>0</v>
      </c>
      <c r="F7" s="108">
        <f>SUM(I10:I10)</f>
        <v>0</v>
      </c>
      <c r="G7" s="109"/>
      <c r="H7" s="35"/>
      <c r="I7" s="35"/>
    </row>
    <row r="8" spans="1:11" ht="12.75" customHeight="1">
      <c r="A8" s="35"/>
      <c r="B8" s="31"/>
      <c r="C8" s="36"/>
      <c r="D8" s="37"/>
      <c r="E8" s="35"/>
      <c r="F8" s="35"/>
      <c r="G8" s="35"/>
      <c r="H8" s="35"/>
      <c r="I8" s="35"/>
    </row>
    <row r="9" spans="1:11" s="39" customFormat="1" ht="43.15" customHeight="1">
      <c r="A9" s="38" t="s">
        <v>20</v>
      </c>
      <c r="B9" s="38" t="s">
        <v>32</v>
      </c>
      <c r="C9" s="47" t="s">
        <v>21</v>
      </c>
      <c r="D9" s="48" t="s">
        <v>53</v>
      </c>
      <c r="E9" s="38" t="s">
        <v>52</v>
      </c>
      <c r="F9" s="38" t="s">
        <v>51</v>
      </c>
      <c r="G9" s="38" t="s">
        <v>33</v>
      </c>
      <c r="H9" s="38" t="s">
        <v>34</v>
      </c>
      <c r="I9" s="38" t="s">
        <v>8</v>
      </c>
    </row>
    <row r="10" spans="1:11" s="39" customFormat="1" ht="30">
      <c r="A10" s="60" t="s">
        <v>39</v>
      </c>
      <c r="B10" s="81" t="s">
        <v>82</v>
      </c>
      <c r="C10" s="42">
        <v>180</v>
      </c>
      <c r="D10" s="44" t="s">
        <v>56</v>
      </c>
      <c r="E10" s="40"/>
      <c r="F10" s="40"/>
      <c r="G10" s="40"/>
      <c r="H10" s="72"/>
      <c r="I10" s="41">
        <f>ROUND(ROUND(C10,2)*ROUND(H10,2),2)</f>
        <v>0</v>
      </c>
    </row>
  </sheetData>
  <mergeCells count="3">
    <mergeCell ref="E2:G2"/>
    <mergeCell ref="H2:I2"/>
    <mergeCell ref="F7:G7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0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7</vt:i4>
      </vt:variant>
    </vt:vector>
  </HeadingPairs>
  <TitlesOfParts>
    <vt:vector size="14" baseType="lpstr">
      <vt:lpstr>Informacje ogólne</vt:lpstr>
      <vt:lpstr>część (1)</vt:lpstr>
      <vt:lpstr>część (2)</vt:lpstr>
      <vt:lpstr>część (3)</vt:lpstr>
      <vt:lpstr>część (4)</vt:lpstr>
      <vt:lpstr>część 5</vt:lpstr>
      <vt:lpstr>częśc 6</vt:lpstr>
      <vt:lpstr>'częśc 6'!Obszar_wydruku</vt:lpstr>
      <vt:lpstr>'część (1)'!Obszar_wydruku</vt:lpstr>
      <vt:lpstr>'część (2)'!Obszar_wydruku</vt:lpstr>
      <vt:lpstr>'część (3)'!Obszar_wydruku</vt:lpstr>
      <vt:lpstr>'część (4)'!Obszar_wydruku</vt:lpstr>
      <vt:lpstr>'część 5'!Obszar_wydruku</vt:lpstr>
      <vt:lpstr>'Informacje ogólne'!Obszar_wydruku</vt:lpstr>
    </vt:vector>
  </TitlesOfParts>
  <Company>datacomp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Dorota Bochenek</cp:lastModifiedBy>
  <cp:lastPrinted>2021-03-17T06:58:43Z</cp:lastPrinted>
  <dcterms:created xsi:type="dcterms:W3CDTF">2003-05-16T10:10:29Z</dcterms:created>
  <dcterms:modified xsi:type="dcterms:W3CDTF">2021-03-26T10:54:51Z</dcterms:modified>
</cp:coreProperties>
</file>