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240" windowWidth="20496" windowHeight="7980" tabRatio="702" activeTab="0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 - wykreślona" sheetId="6" r:id="rId6"/>
    <sheet name="część 6" sheetId="7" r:id="rId7"/>
  </sheets>
  <externalReferences>
    <externalReference r:id="rId10"/>
  </externalReferences>
  <definedNames>
    <definedName name="_xlnm.Print_Area" localSheetId="1">'część 1'!$A$1:$I$54</definedName>
    <definedName name="_xlnm.Print_Area" localSheetId="2">'część 2'!$A$1:$J$51</definedName>
    <definedName name="_xlnm.Print_Area" localSheetId="3">'część 3'!$A$1:$I$79</definedName>
    <definedName name="_xlnm.Print_Area" localSheetId="4">'część 4'!$A$1:$J$52</definedName>
    <definedName name="_xlnm.Print_Area" localSheetId="5">'część 5 - wykreślona'!$A$1:$D$4</definedName>
    <definedName name="_xlnm.Print_Area" localSheetId="6">'część 6'!$A$1:$I$80</definedName>
    <definedName name="_xlnm.Print_Area" localSheetId="0">'formularz oferty'!$A$1:$D$55</definedName>
  </definedNames>
  <calcPr fullCalcOnLoad="1"/>
</workbook>
</file>

<file path=xl/sharedStrings.xml><?xml version="1.0" encoding="utf-8"?>
<sst xmlns="http://schemas.openxmlformats.org/spreadsheetml/2006/main" count="358" uniqueCount="192">
  <si>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</si>
  <si>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</si>
  <si>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</si>
  <si>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</si>
  <si>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</si>
  <si>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</si>
  <si>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</si>
  <si>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</si>
  <si>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</si>
  <si>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</si>
  <si>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</si>
  <si>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</si>
  <si>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</si>
  <si>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</si>
  <si>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</si>
  <si>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</si>
  <si>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</si>
  <si>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</si>
  <si>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</si>
  <si>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</si>
  <si>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</si>
  <si>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</si>
  <si>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</si>
  <si>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</si>
  <si>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</si>
  <si>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</si>
  <si>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</si>
  <si>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</si>
  <si>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</si>
  <si>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</si>
  <si>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</si>
  <si>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</si>
  <si>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</si>
  <si>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</si>
  <si>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</si>
  <si>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</si>
  <si>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</si>
  <si>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</si>
  <si>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</si>
  <si>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Numer katalogowy</t>
  </si>
  <si>
    <t>8.</t>
  </si>
  <si>
    <t>9.</t>
  </si>
  <si>
    <t>Załącznik nr 1 do specyfikacji</t>
  </si>
  <si>
    <t>Typ</t>
  </si>
  <si>
    <t>Rok produkcji</t>
  </si>
  <si>
    <t>Akcesoria</t>
  </si>
  <si>
    <t>Wartość</t>
  </si>
  <si>
    <t>Lp.</t>
  </si>
  <si>
    <t>Czynsz dzierżawny brutto za 1 miesiąc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</si>
  <si>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</si>
  <si>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</si>
  <si>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</si>
  <si>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</si>
  <si>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</si>
  <si>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</si>
  <si>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</si>
  <si>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</si>
  <si>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</si>
  <si>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(dostawa produktów i czynsz dzierżawny)</t>
  </si>
  <si>
    <t>Arkusz cenowy</t>
  </si>
  <si>
    <t>Przedmiot dzierżawy</t>
  </si>
  <si>
    <t>Opis dzierżawionego aparatu</t>
  </si>
  <si>
    <t>Dostawa produktów:</t>
  </si>
  <si>
    <t>Załącznik nr 1a do specyfikacji</t>
  </si>
  <si>
    <t>Razem:</t>
  </si>
  <si>
    <t>10.</t>
  </si>
  <si>
    <t>Załącznik nr …….. do umowy</t>
  </si>
  <si>
    <t>(dostawa produktów)</t>
  </si>
  <si>
    <t>część 3</t>
  </si>
  <si>
    <t>część 4</t>
  </si>
  <si>
    <t>część 6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</si>
  <si>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</si>
  <si>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</si>
  <si>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</si>
  <si>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</si>
  <si>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</si>
  <si>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</si>
  <si>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</si>
  <si>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</si>
  <si>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</si>
  <si>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</si>
  <si>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</si>
  <si>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</si>
  <si>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</si>
  <si>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</si>
  <si>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Wielkość opakowania</t>
  </si>
  <si>
    <t>21.</t>
  </si>
  <si>
    <t>26.</t>
  </si>
  <si>
    <t>27.</t>
  </si>
  <si>
    <t>28.</t>
  </si>
  <si>
    <t>29.</t>
  </si>
  <si>
    <t>Ilość opakowań</t>
  </si>
  <si>
    <t xml:space="preserve"> </t>
  </si>
  <si>
    <t>Nazwa urządzeń</t>
  </si>
  <si>
    <t>Nr seryjne</t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</si>
  <si>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</si>
  <si>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</si>
  <si>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r>
      <t xml:space="preserve">Oświadczam, że wybór niniejszej oferty będzie prowadził do powstania u Zamawiającego obowiązku podatkowego zgodnie z przepisami o podatku od towarów i usług w zakresie*: ……………………..................................................................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</si>
  <si>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Szczególowy arkusz cenowy</t>
  </si>
  <si>
    <t>Nazwa oferowanego produktu;
Producent</t>
  </si>
  <si>
    <t>Szczegółowy arkusz cenowy</t>
  </si>
  <si>
    <t>Dostawa różnych odczynników, materiałów zużywalnych do Zakładu Diagnostyki i Zakładu Mikrobiologii Szpitala Uniwersyteckiego w Krakowie oraz dzierżawa analizatorów.</t>
  </si>
  <si>
    <t>DFP.271.100.2019.LS</t>
  </si>
  <si>
    <t>Oświadczamy, że oferowane odczynniki, materiały zużywalne oraz sprzęt,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 (dotyczy części 2-4, 6).</t>
  </si>
  <si>
    <t>Wymagania Graniczne:</t>
  </si>
  <si>
    <t>Reagenty, kontrole i kalibratory gotowe do użycia do wykonywania badań metodą immunoenzymatyczną na analizatorze Viva-e</t>
  </si>
  <si>
    <t>Wartość odcięcia (cut-off) dla oznaczenia wynosi 10 ng/ml</t>
  </si>
  <si>
    <t>Zgodność z metodą referencyjną (LC-MS/MS) co najmniej 98 %</t>
  </si>
  <si>
    <t>Do testów dołączone informacje dotyczące specyficzności reagentów oraz lista substancji przebadanych pod kątem reakcji krzyżowych</t>
  </si>
  <si>
    <t>Data ważności odczynników nie krótsza niż 6 miesięcy od daty dostawy</t>
  </si>
  <si>
    <t>* Niespełnienie  któregokolwiek  z wymagań granicznych przedstwionych  ww. tabeli spowoduje odrzucenie oferty.</t>
  </si>
  <si>
    <t>Ilosć oznaczeń (testów)</t>
  </si>
  <si>
    <t xml:space="preserve">Beta-glukuronidaza/Arylosulfataza z Helix Pomatia (op. = 2 ml)
</t>
  </si>
  <si>
    <t xml:space="preserve">Wymagania Graniczne: </t>
  </si>
  <si>
    <t>Wielkość opakowania 2 ml</t>
  </si>
  <si>
    <t>Data ważności nie krótsza niż 6 miesięcy od daty dostawy</t>
  </si>
  <si>
    <t>Różne proste odczynniki:</t>
  </si>
  <si>
    <t>Odczynniki (reagenty, kalibratory, kontrola pozytywna, kontrola negatywna) do oznaczania syntetycznych kanabinoidów 3 (AB-Pinaca) metodą immunoenzymatyczną na analizatorze Viva-e (wraz z materiałami zużywalnymi)</t>
  </si>
  <si>
    <t xml:space="preserve">Paski wskaźnikowe pH, pH 1-14, wskaźnik uniwersalny niefarbujące pH 1 - 2 - 3 - 4 - 5 - 6 - 7 - 8 - 9 - 10 - 11 - 12 - 13 - 14  </t>
  </si>
  <si>
    <t xml:space="preserve">1-Butanol czda </t>
  </si>
  <si>
    <t xml:space="preserve">4-Aminoantypiryna czda  </t>
  </si>
  <si>
    <t xml:space="preserve">4-Aminofenol &gt;98%  </t>
  </si>
  <si>
    <t xml:space="preserve">4-Dimetyloaminobenzaldehyd CZDA, ODCZ. FP </t>
  </si>
  <si>
    <t xml:space="preserve">Acetyloaceton czda &gt;99,5% (GC) </t>
  </si>
  <si>
    <t xml:space="preserve">Acetylocholiny bromek &gt;99%  </t>
  </si>
  <si>
    <t xml:space="preserve">Bizmutu (III) azotan zasadowy czda </t>
  </si>
  <si>
    <t xml:space="preserve">di-Potasu wodorofosforan czda </t>
  </si>
  <si>
    <t xml:space="preserve">Izoamylowy alkohol czda  </t>
  </si>
  <si>
    <t xml:space="preserve">Kwas azotowy 65% czda </t>
  </si>
  <si>
    <t xml:space="preserve">Kwas chromotropowy sól disodowa 2-hydrat CZDA, ODCZ. FP  </t>
  </si>
  <si>
    <t xml:space="preserve">Kwas siarkowy (VI) min. 95% CZDA </t>
  </si>
  <si>
    <t xml:space="preserve">Amonu metawanadan ACS &gt;99,0% </t>
  </si>
  <si>
    <t xml:space="preserve">Ninhydryna czda  </t>
  </si>
  <si>
    <t xml:space="preserve">o-Tolidyna 98%  </t>
  </si>
  <si>
    <t xml:space="preserve">Potasu jodek czda </t>
  </si>
  <si>
    <t xml:space="preserve">Rodamina B czda </t>
  </si>
  <si>
    <t xml:space="preserve">Rtęci (I) azotan 2-hydrat GR do analizy EMSURE® </t>
  </si>
  <si>
    <t xml:space="preserve">Rtęci (I) chlorek GR do analizy EMSURE® </t>
  </si>
  <si>
    <t xml:space="preserve">Rtęci (II) chlorek czda </t>
  </si>
  <si>
    <t xml:space="preserve">Saponina używana jako niejonowy środek powierzchniowo czynny </t>
  </si>
  <si>
    <t xml:space="preserve">Sodu ditionin czda </t>
  </si>
  <si>
    <t xml:space="preserve">Sodu fosforan I zasadowy cz.d.a. (NaH2PO4)  </t>
  </si>
  <si>
    <t>Sodowy fosforan II zas.czda 12-hydrat</t>
  </si>
  <si>
    <t xml:space="preserve">Sodu węglan bezw czda </t>
  </si>
  <si>
    <t xml:space="preserve">Srebra azotan czda </t>
  </si>
  <si>
    <t xml:space="preserve">Wapnia chlorek bezw cz (granulat do eksykatorów)  </t>
  </si>
  <si>
    <t xml:space="preserve">Żelaza (III) azotan 9-hydrat czda </t>
  </si>
  <si>
    <t>op=100 szt</t>
  </si>
  <si>
    <t>op=1 Litr</t>
  </si>
  <si>
    <t>op=100 g</t>
  </si>
  <si>
    <t>op=5 g</t>
  </si>
  <si>
    <t>op=25 g</t>
  </si>
  <si>
    <t>op=500 ml</t>
  </si>
  <si>
    <t>op=100g</t>
  </si>
  <si>
    <t>op=250 g</t>
  </si>
  <si>
    <t>op=50 g</t>
  </si>
  <si>
    <t>op=10 g</t>
  </si>
  <si>
    <t>op=500 g</t>
  </si>
  <si>
    <t>op=1 kg</t>
  </si>
  <si>
    <t>op=2 ml</t>
  </si>
  <si>
    <t>Proste odczynniki do chromatografii</t>
  </si>
  <si>
    <t>TLC SilicaGel 60 Plates 5x20 cm (płytki szklane do chromatografii cienkowarstwowej z adsorbentem Silicagel 60)</t>
  </si>
  <si>
    <t>Octan etylu czystość do chromatografii (HPLC)</t>
  </si>
  <si>
    <t>Czynsz dzierżawny brutto (za 36 m-ce)</t>
  </si>
  <si>
    <t>Data ważności produktów nie krótsza niż 6 miesięcy od daty dostawy</t>
  </si>
  <si>
    <t>Manualny zestaw do biochemicznej identyfikacji pałeczek Gram-ujemnych wraz z dzierżawą trzech densytometrów</t>
  </si>
  <si>
    <t>Manualny zestaw do biochemicznej identyfikacji przesiewowej (podstawowej) pałeczek z rodziny Enterobacteriales wraz z wymaganymi odczynnikami (z materiałami zużywalnymi)</t>
  </si>
  <si>
    <t>Dzierżawa aparatów:</t>
  </si>
  <si>
    <t>Dzierżawa aparatów do pomiaru gestości zawiesiny (densytometrów) - 3 sztuki</t>
  </si>
  <si>
    <t>Kompletny zestaw zawierający od 12 do 20 testów biochemicznych wymaganych do identyfikacji jednego szczepu</t>
  </si>
  <si>
    <t>Testy do pojedynczego indywidualnego wykorzystania lub na dzielonych płytkach</t>
  </si>
  <si>
    <t>Wszystkie „zbiorniki reakcyjne” na panelu testowym oznaczone nazwą lub symbolem substratu (testu) zawartego w zbiorniku reakcyjnym</t>
  </si>
  <si>
    <t>Standaryzacja gęstości inokulum. Dokładnie określony przez producenta zakres gęstości zawiesiny w skali McFarlanda mierzony przy zastosowaniu densytometru</t>
  </si>
  <si>
    <t>Standaryzacja objętości inokulum w studzienkach reakcyjnych. Dokładnie określona przez producenta objętość zawiesiny w zbiornikach reakcyjnych. Możliwość napełniania zbiorników reakcyjnych przy zastosowaniu automatycznej pipety dozującej właściwą objętość zawiesiny</t>
  </si>
  <si>
    <t>Ostateczny odczyt wyników po 18 – 24 godzinach inkubacji</t>
  </si>
  <si>
    <t>Test z możliwością wizualnego odczytu przy pomocy porównawczej skali barw i książki kodowej lub programu identyfikacyjnego dostarczonego przez producenta</t>
  </si>
  <si>
    <t xml:space="preserve">Jednoznaczna wizualna interpretacja reakcji barwnych zgodna z załączonym do zestawu dokładnym opisem skali barw </t>
  </si>
  <si>
    <t>Możliwość zgłaszania awarii sprzetu w dni robocze tj. od poniedziałku do piątku w godzinach 8.00-15.00</t>
  </si>
  <si>
    <t>Przyjazd serwisu po zgłoszeniu awarii sprzętu w okresie obowiązywania umowy do 72 godzin (dotyczy dni roboczych rozumianych jako dni od poniedziałku do piątku, z wyjątkiem świąt i dni ustawowo wolnych od pracy)</t>
  </si>
  <si>
    <t>Dotyczy densytometrów: densytometry z wielopunktowym pomiarem gęstości zawiesiny</t>
  </si>
  <si>
    <t>Koszt zużycia energi elektrycznej:</t>
  </si>
  <si>
    <t>Przyjęty koszt 1 kWh [zł]</t>
  </si>
  <si>
    <t>Koszt zużycia energii elektrycznej</t>
  </si>
  <si>
    <t>Moc oferowanego aparatu w watach [W]</t>
  </si>
  <si>
    <t>Aparat 1 do pomiaru gestości zawiesiny (densytometr) - 1 sztuka</t>
  </si>
  <si>
    <t>Aparat 2 do pomiaru gestości zawiesiny (densytometr) - 1 sztuka</t>
  </si>
  <si>
    <t>Aparat 3 do pomiaru gestości zawiesiny (densytometr) - 1 sztuka</t>
  </si>
  <si>
    <t>Założony czas pracy aparatu w godzinach [h]</t>
  </si>
  <si>
    <r>
      <t>Oświadczamy, że zamówienie będziemy wykonywać do czasu wyczerpania kwoty wynagrodzenia umownego, jednak nie dłużej niż: 
- do 02.10.20120 r. (dotyczy części 1) od dnia zawarcia umowy,
- przez 36 miesięcy (dotyczy części 2</t>
    </r>
    <r>
      <rPr>
        <sz val="11"/>
        <color indexed="10"/>
        <rFont val="Times New Roman"/>
        <family val="1"/>
      </rPr>
      <t xml:space="preserve">-4, </t>
    </r>
    <r>
      <rPr>
        <sz val="11"/>
        <color indexed="8"/>
        <rFont val="Times New Roman"/>
        <family val="1"/>
      </rPr>
      <t>6) od dnia zawarcia umowy.</t>
    </r>
  </si>
  <si>
    <r>
      <t xml:space="preserve">Oświadczam, że oferowane odczynniki posiadają certyfikaty CE IVD (dotyczy części </t>
    </r>
    <r>
      <rPr>
        <sz val="11"/>
        <color indexed="10"/>
        <rFont val="Times New Roman"/>
        <family val="1"/>
      </rPr>
      <t xml:space="preserve">1, </t>
    </r>
    <r>
      <rPr>
        <sz val="11"/>
        <color indexed="8"/>
        <rFont val="Times New Roman"/>
        <family val="1"/>
      </rPr>
      <t>6).</t>
    </r>
  </si>
  <si>
    <t>Oświadczamy, że oferowane produkty (dotyczy części 1-4) oraz oferowane produkty wraz z aparatami (dotyczy części 6) spełniają wszystkie postawione wymagania graniczne okreslone w zalączniku nr 1a do specyfikacji dla poszczególnych części.</t>
  </si>
  <si>
    <t>5 - wykreślona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</si>
</sst>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6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sz val="10"/>
      <color indexed="8"/>
      <name val="Times New Roman"/>
      <family val="1"/>
    </font>
    <font>
      <sz val="11"/>
      <color indexed="56"/>
      <name val="Garamond"/>
      <family val="1"/>
    </font>
    <font>
      <b/>
      <sz val="11"/>
      <color indexed="56"/>
      <name val="Garamond"/>
      <family val="1"/>
    </font>
    <font>
      <i/>
      <sz val="11"/>
      <color indexed="8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3"/>
      <name val="Garamond"/>
      <family val="1"/>
    </font>
    <font>
      <b/>
      <sz val="11"/>
      <color theme="3"/>
      <name val="Garamond"/>
      <family val="1"/>
    </font>
    <font>
      <i/>
      <sz val="11"/>
      <color rgb="FF000000"/>
      <name val="Times New Roman"/>
      <family val="1"/>
    </font>
    <font>
      <b/>
      <sz val="11"/>
      <color theme="3"/>
      <name val="Times New Roman"/>
      <family val="1"/>
    </font>
    <font>
      <b/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69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4" fillId="0" borderId="0" xfId="0" applyFont="1" applyFill="1" applyAlignment="1" applyProtection="1">
      <alignment vertical="top" wrapText="1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 wrapText="1"/>
      <protection locked="0"/>
    </xf>
    <xf numFmtId="0" fontId="54" fillId="0" borderId="0" xfId="0" applyFont="1" applyFill="1" applyAlignment="1" applyProtection="1">
      <alignment horizontal="right" vertical="top"/>
      <protection locked="0"/>
    </xf>
    <xf numFmtId="1" fontId="54" fillId="0" borderId="0" xfId="0" applyNumberFormat="1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 horizontal="left" vertical="top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33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Alignment="1">
      <alignment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9" fontId="54" fillId="0" borderId="0" xfId="0" applyNumberFormat="1" applyFont="1" applyFill="1" applyAlignment="1" applyProtection="1">
      <alignment horizontal="left" vertical="top" wrapText="1"/>
      <protection locked="0"/>
    </xf>
    <xf numFmtId="1" fontId="54" fillId="0" borderId="0" xfId="0" applyNumberFormat="1" applyFont="1" applyFill="1" applyBorder="1" applyAlignment="1" applyProtection="1">
      <alignment horizontal="left" vertical="top" wrapText="1"/>
      <protection locked="0"/>
    </xf>
    <xf numFmtId="44" fontId="54" fillId="33" borderId="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center" vertical="center" wrapText="1"/>
      <protection locked="0"/>
    </xf>
    <xf numFmtId="1" fontId="54" fillId="0" borderId="0" xfId="0" applyNumberFormat="1" applyFont="1" applyAlignment="1">
      <alignment horizontal="left" vertical="top" wrapText="1"/>
    </xf>
    <xf numFmtId="0" fontId="5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54" fillId="0" borderId="0" xfId="0" applyNumberFormat="1" applyFont="1" applyFill="1" applyBorder="1" applyAlignment="1" applyProtection="1">
      <alignment horizontal="right" vertical="top" wrapText="1"/>
      <protection locked="0"/>
    </xf>
    <xf numFmtId="44" fontId="54" fillId="0" borderId="10" xfId="0" applyNumberFormat="1" applyFont="1" applyFill="1" applyBorder="1" applyAlignment="1">
      <alignment horizontal="left" vertical="top" wrapText="1"/>
    </xf>
    <xf numFmtId="44" fontId="54" fillId="0" borderId="14" xfId="0" applyNumberFormat="1" applyFont="1" applyFill="1" applyBorder="1" applyAlignment="1">
      <alignment horizontal="left" vertical="top" wrapText="1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0" fontId="54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35" borderId="0" xfId="0" applyFont="1" applyFill="1" applyBorder="1" applyAlignment="1" applyProtection="1">
      <alignment horizontal="center" vertical="center" wrapText="1"/>
      <protection locked="0"/>
    </xf>
    <xf numFmtId="44" fontId="54" fillId="0" borderId="10" xfId="0" applyNumberFormat="1" applyFont="1" applyFill="1" applyBorder="1" applyAlignment="1">
      <alignment horizontal="left" vertical="top" wrapText="1"/>
    </xf>
    <xf numFmtId="0" fontId="4" fillId="0" borderId="0" xfId="60" applyFont="1" applyFill="1" applyBorder="1" applyAlignment="1">
      <alignment vertical="center"/>
      <protection/>
    </xf>
    <xf numFmtId="0" fontId="55" fillId="35" borderId="0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vertical="top"/>
    </xf>
    <xf numFmtId="0" fontId="56" fillId="36" borderId="14" xfId="0" applyFont="1" applyFill="1" applyBorder="1" applyAlignment="1">
      <alignment horizontal="left" vertical="top" wrapText="1"/>
    </xf>
    <xf numFmtId="0" fontId="56" fillId="36" borderId="15" xfId="0" applyFont="1" applyFill="1" applyBorder="1" applyAlignment="1">
      <alignment horizontal="left" vertical="top" wrapText="1"/>
    </xf>
    <xf numFmtId="44" fontId="54" fillId="0" borderId="14" xfId="0" applyNumberFormat="1" applyFont="1" applyFill="1" applyBorder="1" applyAlignment="1">
      <alignment horizontal="left" vertical="top" wrapText="1"/>
    </xf>
    <xf numFmtId="0" fontId="56" fillId="36" borderId="10" xfId="0" applyFont="1" applyFill="1" applyBorder="1" applyAlignment="1">
      <alignment horizontal="center" vertical="top" wrapText="1"/>
    </xf>
    <xf numFmtId="44" fontId="5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54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/>
    </xf>
    <xf numFmtId="3" fontId="54" fillId="0" borderId="16" xfId="0" applyNumberFormat="1" applyFont="1" applyFill="1" applyBorder="1" applyAlignment="1" applyProtection="1">
      <alignment horizontal="center" vertical="top" wrapText="1"/>
      <protection/>
    </xf>
    <xf numFmtId="0" fontId="57" fillId="0" borderId="0" xfId="0" applyFont="1" applyFill="1" applyBorder="1" applyAlignment="1" applyProtection="1">
      <alignment horizontal="center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right" vertical="top" wrapText="1"/>
      <protection locked="0"/>
    </xf>
    <xf numFmtId="49" fontId="4" fillId="35" borderId="0" xfId="0" applyNumberFormat="1" applyFont="1" applyFill="1" applyBorder="1" applyAlignment="1" applyProtection="1">
      <alignment horizontal="right" vertical="center" wrapText="1"/>
      <protection/>
    </xf>
    <xf numFmtId="44" fontId="54" fillId="0" borderId="0" xfId="0" applyNumberFormat="1" applyFont="1" applyFill="1" applyBorder="1" applyAlignment="1">
      <alignment horizontal="left" vertical="top" wrapText="1"/>
    </xf>
    <xf numFmtId="44" fontId="57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vertical="center" wrapText="1"/>
      <protection locked="0"/>
    </xf>
    <xf numFmtId="0" fontId="55" fillId="35" borderId="10" xfId="0" applyFont="1" applyFill="1" applyBorder="1" applyAlignment="1" applyProtection="1">
      <alignment horizontal="center" vertical="center" wrapText="1"/>
      <protection locked="0"/>
    </xf>
    <xf numFmtId="3" fontId="54" fillId="0" borderId="11" xfId="0" applyNumberFormat="1" applyFont="1" applyFill="1" applyBorder="1" applyAlignment="1" applyProtection="1">
      <alignment horizontal="center" vertical="top" wrapText="1"/>
      <protection/>
    </xf>
    <xf numFmtId="3" fontId="54" fillId="0" borderId="16" xfId="0" applyNumberFormat="1" applyFont="1" applyFill="1" applyBorder="1" applyAlignment="1" applyProtection="1">
      <alignment horizontal="center" vertical="top" wrapText="1"/>
      <protection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 wrapText="1"/>
      <protection locked="0"/>
    </xf>
    <xf numFmtId="0" fontId="55" fillId="0" borderId="0" xfId="0" applyFont="1" applyAlignment="1">
      <alignment horizontal="center" vertical="top" wrapText="1"/>
    </xf>
    <xf numFmtId="0" fontId="54" fillId="0" borderId="0" xfId="0" applyFont="1" applyFill="1" applyAlignment="1" applyProtection="1">
      <alignment horizontal="left" vertical="top" wrapText="1"/>
      <protection locked="0"/>
    </xf>
    <xf numFmtId="44" fontId="7" fillId="0" borderId="0" xfId="0" applyNumberFormat="1" applyFont="1" applyFill="1" applyBorder="1" applyAlignment="1">
      <alignment horizontal="left" vertical="top"/>
    </xf>
    <xf numFmtId="0" fontId="54" fillId="0" borderId="0" xfId="0" applyFont="1" applyAlignment="1">
      <alignment horizontal="center" vertical="top" wrapText="1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Alignment="1">
      <alignment horizontal="center" vertical="top" wrapText="1"/>
    </xf>
    <xf numFmtId="0" fontId="54" fillId="35" borderId="17" xfId="0" applyFont="1" applyFill="1" applyBorder="1" applyAlignment="1" applyProtection="1">
      <alignment horizontal="center" vertical="center" wrapText="1"/>
      <protection locked="0"/>
    </xf>
    <xf numFmtId="0" fontId="4" fillId="0" borderId="17" xfId="60" applyFont="1" applyFill="1" applyBorder="1" applyAlignment="1">
      <alignment vertical="center"/>
      <protection/>
    </xf>
    <xf numFmtId="3" fontId="4" fillId="0" borderId="17" xfId="45" applyNumberFormat="1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>
      <alignment horizontal="center" vertical="top" wrapText="1"/>
    </xf>
    <xf numFmtId="0" fontId="0" fillId="35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54" fillId="35" borderId="0" xfId="0" applyFont="1" applyFill="1" applyBorder="1" applyAlignment="1">
      <alignment horizontal="left" vertical="center" wrapText="1"/>
    </xf>
    <xf numFmtId="3" fontId="54" fillId="35" borderId="0" xfId="0" applyNumberFormat="1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1" fontId="57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3" fontId="54" fillId="0" borderId="11" xfId="0" applyNumberFormat="1" applyFont="1" applyFill="1" applyBorder="1" applyAlignment="1" applyProtection="1">
      <alignment horizontal="center" vertical="top" wrapText="1"/>
      <protection/>
    </xf>
    <xf numFmtId="3" fontId="54" fillId="0" borderId="16" xfId="0" applyNumberFormat="1" applyFont="1" applyFill="1" applyBorder="1" applyAlignment="1" applyProtection="1">
      <alignment horizontal="center" vertical="top" wrapText="1"/>
      <protection/>
    </xf>
    <xf numFmtId="0" fontId="54" fillId="0" borderId="0" xfId="0" applyFont="1" applyFill="1" applyAlignment="1" applyProtection="1">
      <alignment horizontal="righ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Alignment="1">
      <alignment horizontal="center" vertical="top" wrapText="1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>
      <alignment horizontal="left" vertical="top" wrapText="1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175" fontId="55" fillId="34" borderId="11" xfId="45" applyNumberFormat="1" applyFont="1" applyFill="1" applyBorder="1" applyAlignment="1">
      <alignment horizontal="center" vertical="center" wrapText="1"/>
    </xf>
    <xf numFmtId="175" fontId="55" fillId="34" borderId="16" xfId="45" applyNumberFormat="1" applyFont="1" applyFill="1" applyBorder="1" applyAlignment="1">
      <alignment horizontal="center" vertical="center" wrapText="1"/>
    </xf>
    <xf numFmtId="3" fontId="54" fillId="0" borderId="11" xfId="0" applyNumberFormat="1" applyFont="1" applyFill="1" applyBorder="1" applyAlignment="1" applyProtection="1">
      <alignment horizontal="center" vertical="top" wrapText="1"/>
      <protection/>
    </xf>
    <xf numFmtId="3" fontId="54" fillId="0" borderId="16" xfId="0" applyNumberFormat="1" applyFont="1" applyFill="1" applyBorder="1" applyAlignment="1" applyProtection="1">
      <alignment horizontal="center" vertical="top" wrapText="1"/>
      <protection/>
    </xf>
    <xf numFmtId="0" fontId="55" fillId="0" borderId="0" xfId="0" applyFont="1" applyAlignment="1">
      <alignment horizontal="center" vertical="top" wrapText="1"/>
    </xf>
    <xf numFmtId="0" fontId="58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>
      <alignment horizontal="left" vertical="top" wrapText="1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8" fillId="37" borderId="16" xfId="0" applyFont="1" applyFill="1" applyBorder="1" applyAlignment="1">
      <alignment horizontal="left" vertical="top" wrapText="1"/>
    </xf>
    <xf numFmtId="0" fontId="55" fillId="0" borderId="10" xfId="0" applyFont="1" applyFill="1" applyBorder="1" applyAlignment="1" applyProtection="1">
      <alignment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vertical="top" wrapText="1"/>
      <protection locked="0"/>
    </xf>
    <xf numFmtId="0" fontId="59" fillId="0" borderId="17" xfId="0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>
      <alignment vertical="top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vertical="top"/>
    </xf>
    <xf numFmtId="44" fontId="58" fillId="0" borderId="0" xfId="0" applyNumberFormat="1" applyFont="1" applyFill="1" applyBorder="1" applyAlignment="1">
      <alignment horizontal="left" vertical="top" wrapText="1"/>
    </xf>
    <xf numFmtId="2" fontId="58" fillId="0" borderId="0" xfId="0" applyNumberFormat="1" applyFont="1" applyFill="1" applyBorder="1" applyAlignment="1">
      <alignment horizontal="center" vertical="top" wrapText="1"/>
    </xf>
    <xf numFmtId="0" fontId="60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2" fontId="57" fillId="0" borderId="0" xfId="0" applyNumberFormat="1" applyFont="1" applyFill="1" applyBorder="1" applyAlignment="1" applyProtection="1">
      <alignment horizontal="right" vertical="top" wrapText="1"/>
      <protection locked="0"/>
    </xf>
    <xf numFmtId="0" fontId="61" fillId="0" borderId="0" xfId="0" applyFont="1" applyFill="1" applyBorder="1" applyAlignment="1" applyProtection="1">
      <alignment horizontal="center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0" fontId="62" fillId="38" borderId="10" xfId="0" applyFont="1" applyFill="1" applyBorder="1" applyAlignment="1" applyProtection="1">
      <alignment horizontal="center" vertical="center" wrapText="1"/>
      <protection locked="0"/>
    </xf>
    <xf numFmtId="1" fontId="62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1" fontId="61" fillId="0" borderId="11" xfId="0" applyNumberFormat="1" applyFont="1" applyFill="1" applyBorder="1" applyAlignment="1" applyProtection="1">
      <alignment horizontal="left" vertical="center" wrapText="1"/>
      <protection locked="0"/>
    </xf>
    <xf numFmtId="2" fontId="6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61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38" borderId="10" xfId="0" applyFont="1" applyFill="1" applyBorder="1" applyAlignment="1" applyProtection="1">
      <alignment horizontal="center" vertical="center" wrapText="1"/>
      <protection locked="0"/>
    </xf>
    <xf numFmtId="44" fontId="61" fillId="38" borderId="10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1" fontId="61" fillId="0" borderId="0" xfId="0" applyNumberFormat="1" applyFont="1" applyFill="1" applyBorder="1" applyAlignment="1" applyProtection="1">
      <alignment horizontal="left" vertical="center" wrapText="1"/>
      <protection locked="0"/>
    </xf>
    <xf numFmtId="2" fontId="6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6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1" fontId="60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6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8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9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>
      <alignment vertical="top" wrapText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54" fillId="0" borderId="17" xfId="0" applyFont="1" applyFill="1" applyBorder="1" applyAlignment="1" applyProtection="1">
      <alignment vertical="center" wrapText="1"/>
      <protection locked="0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18" xfId="0" applyNumberFormat="1" applyFont="1" applyFill="1" applyBorder="1" applyAlignment="1" applyProtection="1">
      <alignment horizontal="right" vertical="center" wrapText="1"/>
      <protection/>
    </xf>
    <xf numFmtId="49" fontId="4" fillId="35" borderId="16" xfId="0" applyNumberFormat="1" applyFont="1" applyFill="1" applyBorder="1" applyAlignment="1" applyProtection="1">
      <alignment horizontal="right" vertical="center" wrapText="1"/>
      <protection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11" xfId="0" applyFont="1" applyFill="1" applyBorder="1" applyAlignment="1" applyProtection="1">
      <alignment horizontal="left" vertical="top" wrapText="1"/>
      <protection locked="0"/>
    </xf>
    <xf numFmtId="0" fontId="55" fillId="0" borderId="18" xfId="0" applyFont="1" applyFill="1" applyBorder="1" applyAlignment="1" applyProtection="1">
      <alignment horizontal="left" vertical="top" wrapText="1"/>
      <protection locked="0"/>
    </xf>
    <xf numFmtId="0" fontId="55" fillId="0" borderId="16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 wrapText="1"/>
      <protection locked="0"/>
    </xf>
    <xf numFmtId="0" fontId="55" fillId="0" borderId="12" xfId="0" applyFont="1" applyBorder="1" applyAlignment="1">
      <alignment horizontal="left" vertical="top"/>
    </xf>
    <xf numFmtId="0" fontId="55" fillId="0" borderId="0" xfId="0" applyFont="1" applyAlignment="1">
      <alignment horizontal="center" vertical="top" wrapText="1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175" fontId="55" fillId="34" borderId="11" xfId="45" applyNumberFormat="1" applyFont="1" applyFill="1" applyBorder="1" applyAlignment="1">
      <alignment horizontal="center" vertical="center" wrapText="1"/>
    </xf>
    <xf numFmtId="175" fontId="55" fillId="34" borderId="16" xfId="45" applyNumberFormat="1" applyFont="1" applyFill="1" applyBorder="1" applyAlignment="1">
      <alignment horizontal="center" vertical="center" wrapText="1"/>
    </xf>
    <xf numFmtId="3" fontId="54" fillId="0" borderId="11" xfId="0" applyNumberFormat="1" applyFont="1" applyFill="1" applyBorder="1" applyAlignment="1" applyProtection="1">
      <alignment horizontal="center" vertical="top" wrapText="1"/>
      <protection/>
    </xf>
    <xf numFmtId="3" fontId="54" fillId="0" borderId="16" xfId="0" applyNumberFormat="1" applyFont="1" applyFill="1" applyBorder="1" applyAlignment="1" applyProtection="1">
      <alignment horizontal="center" vertical="top" wrapText="1"/>
      <protection/>
    </xf>
    <xf numFmtId="0" fontId="55" fillId="35" borderId="11" xfId="0" applyFont="1" applyFill="1" applyBorder="1" applyAlignment="1" applyProtection="1">
      <alignment horizontal="left" vertical="center" wrapText="1"/>
      <protection locked="0"/>
    </xf>
    <xf numFmtId="0" fontId="55" fillId="35" borderId="18" xfId="0" applyFont="1" applyFill="1" applyBorder="1" applyAlignment="1" applyProtection="1">
      <alignment horizontal="left" vertical="center" wrapText="1"/>
      <protection locked="0"/>
    </xf>
    <xf numFmtId="0" fontId="55" fillId="35" borderId="16" xfId="0" applyFont="1" applyFill="1" applyBorder="1" applyAlignment="1" applyProtection="1">
      <alignment horizontal="left" vertical="center" wrapText="1"/>
      <protection locked="0"/>
    </xf>
    <xf numFmtId="0" fontId="58" fillId="0" borderId="1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vertical="top"/>
    </xf>
    <xf numFmtId="44" fontId="58" fillId="0" borderId="0" xfId="0" applyNumberFormat="1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2" fontId="58" fillId="0" borderId="0" xfId="0" applyNumberFormat="1" applyFont="1" applyFill="1" applyBorder="1" applyAlignment="1">
      <alignment horizontal="center" vertical="top" wrapText="1"/>
    </xf>
    <xf numFmtId="0" fontId="54" fillId="35" borderId="11" xfId="0" applyFont="1" applyFill="1" applyBorder="1" applyAlignment="1" applyProtection="1">
      <alignment horizontal="left" vertical="center" wrapText="1"/>
      <protection locked="0"/>
    </xf>
    <xf numFmtId="0" fontId="54" fillId="35" borderId="18" xfId="0" applyFont="1" applyFill="1" applyBorder="1" applyAlignment="1" applyProtection="1">
      <alignment horizontal="left" vertical="center" wrapText="1"/>
      <protection locked="0"/>
    </xf>
    <xf numFmtId="0" fontId="54" fillId="35" borderId="16" xfId="0" applyFont="1" applyFill="1" applyBorder="1" applyAlignment="1" applyProtection="1">
      <alignment horizontal="left" vertical="center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64" fillId="0" borderId="0" xfId="0" applyFont="1" applyFill="1" applyAlignment="1" applyProtection="1">
      <alignment horizontal="left" vertical="top" wrapText="1"/>
      <protection locked="0"/>
    </xf>
    <xf numFmtId="0" fontId="58" fillId="37" borderId="11" xfId="0" applyFont="1" applyFill="1" applyBorder="1" applyAlignment="1">
      <alignment horizontal="left" vertical="top" wrapText="1"/>
    </xf>
    <xf numFmtId="0" fontId="58" fillId="37" borderId="18" xfId="0" applyFont="1" applyFill="1" applyBorder="1" applyAlignment="1">
      <alignment horizontal="left" vertical="top" wrapText="1"/>
    </xf>
    <xf numFmtId="0" fontId="58" fillId="37" borderId="16" xfId="0" applyFont="1" applyFill="1" applyBorder="1" applyAlignment="1">
      <alignment horizontal="left" vertical="top" wrapText="1"/>
    </xf>
    <xf numFmtId="2" fontId="58" fillId="37" borderId="14" xfId="0" applyNumberFormat="1" applyFont="1" applyFill="1" applyBorder="1" applyAlignment="1">
      <alignment horizontal="center" vertical="top" wrapText="1"/>
    </xf>
    <xf numFmtId="2" fontId="58" fillId="37" borderId="19" xfId="0" applyNumberFormat="1" applyFont="1" applyFill="1" applyBorder="1" applyAlignment="1">
      <alignment horizontal="center" vertical="top" wrapText="1"/>
    </xf>
    <xf numFmtId="2" fontId="58" fillId="37" borderId="20" xfId="0" applyNumberFormat="1" applyFont="1" applyFill="1" applyBorder="1" applyAlignment="1">
      <alignment horizontal="center" vertical="top" wrapText="1"/>
    </xf>
    <xf numFmtId="0" fontId="60" fillId="0" borderId="11" xfId="0" applyFont="1" applyFill="1" applyBorder="1" applyAlignment="1" applyProtection="1">
      <alignment horizontal="left" vertical="top" wrapText="1"/>
      <protection locked="0"/>
    </xf>
    <xf numFmtId="0" fontId="60" fillId="0" borderId="18" xfId="0" applyFont="1" applyFill="1" applyBorder="1" applyAlignment="1" applyProtection="1">
      <alignment horizontal="left" vertical="top" wrapText="1"/>
      <protection locked="0"/>
    </xf>
    <xf numFmtId="0" fontId="60" fillId="0" borderId="16" xfId="0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11" xfId="0" applyFont="1" applyFill="1" applyBorder="1" applyAlignment="1" applyProtection="1">
      <alignment horizontal="left" vertical="top" wrapText="1"/>
      <protection locked="0"/>
    </xf>
    <xf numFmtId="0" fontId="58" fillId="0" borderId="18" xfId="0" applyFont="1" applyFill="1" applyBorder="1" applyAlignment="1" applyProtection="1">
      <alignment horizontal="left" vertical="top" wrapText="1"/>
      <protection locked="0"/>
    </xf>
    <xf numFmtId="0" fontId="58" fillId="0" borderId="16" xfId="0" applyFont="1" applyFill="1" applyBorder="1" applyAlignment="1" applyProtection="1">
      <alignment horizontal="left" vertical="top" wrapText="1"/>
      <protection locked="0"/>
    </xf>
    <xf numFmtId="1" fontId="58" fillId="0" borderId="10" xfId="0" applyNumberFormat="1" applyFont="1" applyFill="1" applyBorder="1" applyAlignment="1" applyProtection="1">
      <alignment horizontal="left" vertical="top" wrapText="1"/>
      <protection locked="0"/>
    </xf>
    <xf numFmtId="0" fontId="56" fillId="36" borderId="11" xfId="0" applyFont="1" applyFill="1" applyBorder="1" applyAlignment="1">
      <alignment horizontal="left" vertical="top" wrapText="1"/>
    </xf>
    <xf numFmtId="0" fontId="56" fillId="36" borderId="18" xfId="0" applyFont="1" applyFill="1" applyBorder="1" applyAlignment="1">
      <alignment horizontal="left" vertical="top" wrapText="1"/>
    </xf>
    <xf numFmtId="0" fontId="58" fillId="36" borderId="18" xfId="0" applyFont="1" applyFill="1" applyBorder="1" applyAlignment="1">
      <alignment horizontal="left" vertical="top" wrapText="1"/>
    </xf>
    <xf numFmtId="0" fontId="58" fillId="36" borderId="16" xfId="0" applyFont="1" applyFill="1" applyBorder="1" applyAlignment="1">
      <alignment horizontal="left" vertical="top" wrapText="1"/>
    </xf>
    <xf numFmtId="0" fontId="58" fillId="36" borderId="14" xfId="0" applyFont="1" applyFill="1" applyBorder="1" applyAlignment="1">
      <alignment vertical="top"/>
    </xf>
    <xf numFmtId="0" fontId="58" fillId="36" borderId="19" xfId="0" applyFont="1" applyFill="1" applyBorder="1" applyAlignment="1">
      <alignment vertical="top"/>
    </xf>
    <xf numFmtId="0" fontId="58" fillId="36" borderId="20" xfId="0" applyFont="1" applyFill="1" applyBorder="1" applyAlignment="1">
      <alignment vertical="top"/>
    </xf>
    <xf numFmtId="0" fontId="55" fillId="0" borderId="12" xfId="0" applyFont="1" applyFill="1" applyBorder="1" applyAlignment="1" applyProtection="1">
      <alignment horizontal="left" vertical="top" wrapText="1"/>
      <protection locked="0"/>
    </xf>
    <xf numFmtId="0" fontId="58" fillId="36" borderId="14" xfId="0" applyFont="1" applyFill="1" applyBorder="1" applyAlignment="1">
      <alignment horizontal="left" vertical="top" wrapText="1"/>
    </xf>
    <xf numFmtId="0" fontId="58" fillId="36" borderId="19" xfId="0" applyFont="1" applyFill="1" applyBorder="1" applyAlignment="1">
      <alignment horizontal="left" vertical="top" wrapText="1"/>
    </xf>
    <xf numFmtId="0" fontId="58" fillId="36" borderId="20" xfId="0" applyFont="1" applyFill="1" applyBorder="1" applyAlignment="1">
      <alignment horizontal="left" vertical="top" wrapText="1"/>
    </xf>
    <xf numFmtId="44" fontId="58" fillId="0" borderId="14" xfId="0" applyNumberFormat="1" applyFont="1" applyFill="1" applyBorder="1" applyAlignment="1">
      <alignment horizontal="left" vertical="top" wrapText="1"/>
    </xf>
    <xf numFmtId="44" fontId="58" fillId="0" borderId="19" xfId="0" applyNumberFormat="1" applyFont="1" applyFill="1" applyBorder="1" applyAlignment="1">
      <alignment horizontal="left" vertical="top" wrapText="1"/>
    </xf>
    <xf numFmtId="44" fontId="58" fillId="0" borderId="20" xfId="0" applyNumberFormat="1" applyFont="1" applyFill="1" applyBorder="1" applyAlignment="1">
      <alignment horizontal="left" vertical="top" wrapText="1"/>
    </xf>
    <xf numFmtId="0" fontId="63" fillId="37" borderId="11" xfId="0" applyFont="1" applyFill="1" applyBorder="1" applyAlignment="1">
      <alignment horizontal="left" vertical="top" wrapText="1"/>
    </xf>
    <xf numFmtId="0" fontId="63" fillId="37" borderId="18" xfId="0" applyFont="1" applyFill="1" applyBorder="1" applyAlignment="1">
      <alignment horizontal="left" vertical="top" wrapText="1"/>
    </xf>
    <xf numFmtId="0" fontId="63" fillId="37" borderId="16" xfId="0" applyFont="1" applyFill="1" applyBorder="1" applyAlignment="1">
      <alignment horizontal="left" vertical="top" wrapText="1"/>
    </xf>
    <xf numFmtId="0" fontId="58" fillId="0" borderId="18" xfId="0" applyFont="1" applyFill="1" applyBorder="1" applyAlignment="1">
      <alignment horizontal="left" vertical="top" wrapText="1"/>
    </xf>
    <xf numFmtId="0" fontId="58" fillId="0" borderId="16" xfId="0" applyFont="1" applyFill="1" applyBorder="1" applyAlignment="1">
      <alignment horizontal="left" vertical="top" wrapText="1"/>
    </xf>
    <xf numFmtId="0" fontId="65" fillId="0" borderId="0" xfId="0" applyFont="1" applyFill="1" applyAlignment="1" applyProtection="1">
      <alignment horizontal="right" vertical="top" wrapText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wycena płytki powtorki po konsu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%20Za&#322;&#261;cznik%20nr%201%20i%201a%20(po%20odp%201,%20po%20modyf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oferty"/>
      <sheetName val="część 1"/>
      <sheetName val="część 2"/>
      <sheetName val="część 3"/>
      <sheetName val="część 4"/>
      <sheetName val="część 5"/>
      <sheetName val="część 6"/>
    </sheetNames>
    <sheetDataSet>
      <sheetData sheetId="0">
        <row r="4">
          <cell r="C4" t="str">
            <v>DFP.271.100.2019.LS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4"/>
  <sheetViews>
    <sheetView showGridLines="0" tabSelected="1" view="pageBreakPreview" zoomScaleSheetLayoutView="100" workbookViewId="0" topLeftCell="A37">
      <selection activeCell="J45" sqref="J45"/>
    </sheetView>
  </sheetViews>
  <sheetFormatPr defaultColWidth="9.125" defaultRowHeight="12.75"/>
  <cols>
    <col min="1" max="1" width="3.50390625" style="1" customWidth="1"/>
    <col min="2" max="2" width="19.125" style="1" customWidth="1"/>
    <col min="3" max="3" width="61.875" style="1" customWidth="1"/>
    <col min="4" max="4" width="39.50390625" style="2" customWidth="1"/>
    <col min="5" max="9" width="9.125" style="1" customWidth="1"/>
    <col min="10" max="10" width="16.50390625" style="1" customWidth="1"/>
    <col min="11" max="16384" width="9.125" style="1" customWidth="1"/>
  </cols>
  <sheetData>
    <row r="1" spans="3:4" ht="18" customHeight="1">
      <c r="C1" s="166" t="s">
        <v>42</v>
      </c>
      <c r="D1" s="166"/>
    </row>
    <row r="2" spans="2:4" ht="18" customHeight="1">
      <c r="B2" s="19"/>
      <c r="C2" s="19" t="s">
        <v>37</v>
      </c>
      <c r="D2" s="19"/>
    </row>
    <row r="3" ht="18" customHeight="1"/>
    <row r="4" spans="2:3" ht="18" customHeight="1">
      <c r="B4" s="1" t="s">
        <v>29</v>
      </c>
      <c r="C4" s="1" t="s">
        <v>102</v>
      </c>
    </row>
    <row r="5" ht="18" customHeight="1"/>
    <row r="6" spans="2:5" ht="39" customHeight="1">
      <c r="B6" s="1" t="s">
        <v>28</v>
      </c>
      <c r="C6" s="167" t="s">
        <v>101</v>
      </c>
      <c r="D6" s="167"/>
      <c r="E6" s="4"/>
    </row>
    <row r="7" ht="18" customHeight="1"/>
    <row r="8" spans="2:4" ht="18" customHeight="1">
      <c r="B8" s="5" t="s">
        <v>24</v>
      </c>
      <c r="C8" s="171"/>
      <c r="D8" s="171"/>
    </row>
    <row r="9" spans="2:4" ht="31.5" customHeight="1">
      <c r="B9" s="5" t="s">
        <v>30</v>
      </c>
      <c r="C9" s="168"/>
      <c r="D9" s="169"/>
    </row>
    <row r="10" spans="2:4" ht="18" customHeight="1">
      <c r="B10" s="5" t="s">
        <v>23</v>
      </c>
      <c r="C10" s="168"/>
      <c r="D10" s="169"/>
    </row>
    <row r="11" spans="2:4" ht="18" customHeight="1">
      <c r="B11" s="5" t="s">
        <v>31</v>
      </c>
      <c r="C11" s="168"/>
      <c r="D11" s="169"/>
    </row>
    <row r="12" spans="2:4" ht="18" customHeight="1">
      <c r="B12" s="5" t="s">
        <v>32</v>
      </c>
      <c r="C12" s="168"/>
      <c r="D12" s="169"/>
    </row>
    <row r="13" spans="2:4" ht="18" customHeight="1">
      <c r="B13" s="5" t="s">
        <v>33</v>
      </c>
      <c r="C13" s="168"/>
      <c r="D13" s="169"/>
    </row>
    <row r="14" spans="2:4" ht="18" customHeight="1">
      <c r="B14" s="5" t="s">
        <v>34</v>
      </c>
      <c r="C14" s="168"/>
      <c r="D14" s="169"/>
    </row>
    <row r="15" spans="2:4" ht="18" customHeight="1">
      <c r="B15" s="5" t="s">
        <v>35</v>
      </c>
      <c r="C15" s="168"/>
      <c r="D15" s="169"/>
    </row>
    <row r="16" spans="2:4" ht="18" customHeight="1">
      <c r="B16" s="5" t="s">
        <v>36</v>
      </c>
      <c r="C16" s="168"/>
      <c r="D16" s="169"/>
    </row>
    <row r="17" spans="3:4" ht="18" customHeight="1">
      <c r="C17" s="3"/>
      <c r="D17" s="6"/>
    </row>
    <row r="18" spans="1:4" ht="18" customHeight="1">
      <c r="A18" s="1" t="s">
        <v>1</v>
      </c>
      <c r="B18" s="178" t="s">
        <v>95</v>
      </c>
      <c r="C18" s="179"/>
      <c r="D18" s="7"/>
    </row>
    <row r="19" spans="3:4" ht="18" customHeight="1">
      <c r="C19" s="4"/>
      <c r="D19" s="7"/>
    </row>
    <row r="20" spans="2:4" ht="24.75" customHeight="1">
      <c r="B20" s="53" t="s">
        <v>13</v>
      </c>
      <c r="C20" s="54" t="s">
        <v>0</v>
      </c>
      <c r="D20" s="44"/>
    </row>
    <row r="21" spans="1:4" ht="18" customHeight="1">
      <c r="A21" s="8"/>
      <c r="B21" s="20" t="s">
        <v>18</v>
      </c>
      <c r="C21" s="51"/>
      <c r="D21" s="83" t="s">
        <v>67</v>
      </c>
    </row>
    <row r="22" spans="1:4" ht="18" customHeight="1">
      <c r="A22" s="8"/>
      <c r="B22" s="20" t="s">
        <v>19</v>
      </c>
      <c r="C22" s="51"/>
      <c r="D22" s="83" t="s">
        <v>67</v>
      </c>
    </row>
    <row r="23" spans="1:4" ht="18" customHeight="1">
      <c r="A23" s="8"/>
      <c r="B23" s="20" t="s">
        <v>68</v>
      </c>
      <c r="C23" s="51"/>
      <c r="D23" s="83" t="s">
        <v>67</v>
      </c>
    </row>
    <row r="24" spans="1:4" ht="18" customHeight="1">
      <c r="A24" s="8"/>
      <c r="B24" s="20" t="s">
        <v>69</v>
      </c>
      <c r="C24" s="51"/>
      <c r="D24" s="83" t="s">
        <v>67</v>
      </c>
    </row>
    <row r="25" spans="1:4" ht="18" customHeight="1">
      <c r="A25" s="8"/>
      <c r="B25" s="20" t="s">
        <v>70</v>
      </c>
      <c r="C25" s="51"/>
      <c r="D25" s="83" t="s">
        <v>58</v>
      </c>
    </row>
    <row r="26" spans="2:4" ht="18" customHeight="1">
      <c r="B26" s="8"/>
      <c r="D26" s="9"/>
    </row>
    <row r="27" spans="1:4" ht="42.75" customHeight="1">
      <c r="A27" s="1" t="s">
        <v>2</v>
      </c>
      <c r="B27" s="170" t="s">
        <v>96</v>
      </c>
      <c r="C27" s="170"/>
      <c r="D27" s="170"/>
    </row>
    <row r="28" spans="1:4" ht="84" customHeight="1">
      <c r="A28" s="1" t="s">
        <v>3</v>
      </c>
      <c r="B28" s="170" t="s">
        <v>97</v>
      </c>
      <c r="C28" s="170"/>
      <c r="D28" s="170"/>
    </row>
    <row r="29" spans="1:4" ht="28.5" customHeight="1">
      <c r="A29" s="1" t="s">
        <v>4</v>
      </c>
      <c r="B29" s="179" t="s">
        <v>27</v>
      </c>
      <c r="C29" s="178"/>
      <c r="D29" s="181"/>
    </row>
    <row r="30" spans="1:4" ht="60" customHeight="1">
      <c r="A30" s="1" t="s">
        <v>20</v>
      </c>
      <c r="B30" s="177" t="s">
        <v>188</v>
      </c>
      <c r="C30" s="177"/>
      <c r="D30" s="177"/>
    </row>
    <row r="31" spans="1:4" ht="56.25" customHeight="1">
      <c r="A31" s="1" t="s">
        <v>26</v>
      </c>
      <c r="B31" s="177" t="s">
        <v>103</v>
      </c>
      <c r="C31" s="177"/>
      <c r="D31" s="177"/>
    </row>
    <row r="32" spans="1:4" ht="33" customHeight="1">
      <c r="A32" s="1" t="s">
        <v>5</v>
      </c>
      <c r="B32" s="177" t="s">
        <v>189</v>
      </c>
      <c r="C32" s="177"/>
      <c r="D32" s="177"/>
    </row>
    <row r="33" spans="1:4" s="12" customFormat="1" ht="41.25" customHeight="1">
      <c r="A33" s="1" t="s">
        <v>40</v>
      </c>
      <c r="B33" s="180" t="s">
        <v>190</v>
      </c>
      <c r="C33" s="180"/>
      <c r="D33" s="180"/>
    </row>
    <row r="34" spans="1:5" ht="40.5" customHeight="1">
      <c r="A34" s="1" t="s">
        <v>41</v>
      </c>
      <c r="B34" s="167" t="s">
        <v>16</v>
      </c>
      <c r="C34" s="172"/>
      <c r="D34" s="172"/>
      <c r="E34" s="4"/>
    </row>
    <row r="35" spans="1:5" ht="27.75" customHeight="1">
      <c r="A35" s="1" t="s">
        <v>65</v>
      </c>
      <c r="B35" s="167" t="s">
        <v>21</v>
      </c>
      <c r="C35" s="172"/>
      <c r="D35" s="172"/>
      <c r="E35" s="4"/>
    </row>
    <row r="36" spans="1:5" ht="35.25" customHeight="1">
      <c r="A36" s="1" t="s">
        <v>71</v>
      </c>
      <c r="B36" s="167" t="s">
        <v>22</v>
      </c>
      <c r="C36" s="172"/>
      <c r="D36" s="172"/>
      <c r="E36" s="4"/>
    </row>
    <row r="37" spans="1:5" ht="65.25" customHeight="1">
      <c r="A37" s="1" t="s">
        <v>72</v>
      </c>
      <c r="B37" s="167" t="s">
        <v>53</v>
      </c>
      <c r="C37" s="167"/>
      <c r="D37" s="167"/>
      <c r="E37" s="4"/>
    </row>
    <row r="38" spans="2:5" ht="21" customHeight="1">
      <c r="B38" s="176" t="s">
        <v>52</v>
      </c>
      <c r="C38" s="176"/>
      <c r="D38" s="176"/>
      <c r="E38" s="4"/>
    </row>
    <row r="39" spans="1:4" ht="18" customHeight="1">
      <c r="A39" s="10" t="s">
        <v>72</v>
      </c>
      <c r="B39" s="22" t="s">
        <v>6</v>
      </c>
      <c r="C39" s="22"/>
      <c r="D39" s="21"/>
    </row>
    <row r="40" spans="2:4" ht="18" customHeight="1">
      <c r="B40" s="4"/>
      <c r="C40" s="4"/>
      <c r="D40" s="11"/>
    </row>
    <row r="41" spans="2:4" ht="18" customHeight="1">
      <c r="B41" s="173" t="s">
        <v>14</v>
      </c>
      <c r="C41" s="174"/>
      <c r="D41" s="175"/>
    </row>
    <row r="42" spans="2:4" ht="18" customHeight="1">
      <c r="B42" s="173" t="s">
        <v>7</v>
      </c>
      <c r="C42" s="175"/>
      <c r="D42" s="5"/>
    </row>
    <row r="43" spans="2:4" ht="18" customHeight="1">
      <c r="B43" s="182"/>
      <c r="C43" s="183"/>
      <c r="D43" s="5"/>
    </row>
    <row r="44" spans="2:4" ht="18" customHeight="1">
      <c r="B44" s="182"/>
      <c r="C44" s="183"/>
      <c r="D44" s="5"/>
    </row>
    <row r="45" spans="2:4" ht="18" customHeight="1">
      <c r="B45" s="182"/>
      <c r="C45" s="183"/>
      <c r="D45" s="5"/>
    </row>
    <row r="46" spans="2:4" ht="15" customHeight="1">
      <c r="B46" s="15" t="s">
        <v>9</v>
      </c>
      <c r="C46" s="15"/>
      <c r="D46" s="11"/>
    </row>
    <row r="47" spans="2:4" ht="18" customHeight="1">
      <c r="B47" s="173" t="s">
        <v>15</v>
      </c>
      <c r="C47" s="174"/>
      <c r="D47" s="175"/>
    </row>
    <row r="48" spans="2:4" ht="18" customHeight="1">
      <c r="B48" s="13" t="s">
        <v>7</v>
      </c>
      <c r="C48" s="14" t="s">
        <v>8</v>
      </c>
      <c r="D48" s="16" t="s">
        <v>10</v>
      </c>
    </row>
    <row r="49" spans="2:4" ht="18" customHeight="1">
      <c r="B49" s="17"/>
      <c r="C49" s="14"/>
      <c r="D49" s="18"/>
    </row>
    <row r="50" spans="2:4" ht="18" customHeight="1">
      <c r="B50" s="17"/>
      <c r="C50" s="14"/>
      <c r="D50" s="18"/>
    </row>
    <row r="51" spans="2:4" ht="18" customHeight="1">
      <c r="B51" s="15"/>
      <c r="C51" s="15"/>
      <c r="D51" s="11"/>
    </row>
    <row r="52" spans="2:4" ht="18" customHeight="1">
      <c r="B52" s="173" t="s">
        <v>17</v>
      </c>
      <c r="C52" s="174"/>
      <c r="D52" s="175"/>
    </row>
    <row r="53" spans="2:4" ht="18" customHeight="1">
      <c r="B53" s="185" t="s">
        <v>11</v>
      </c>
      <c r="C53" s="185"/>
      <c r="D53" s="5"/>
    </row>
    <row r="54" spans="2:4" ht="18" customHeight="1">
      <c r="B54" s="184"/>
      <c r="C54" s="184"/>
      <c r="D54" s="5"/>
    </row>
    <row r="55" ht="18" customHeight="1"/>
  </sheetData>
  <sheetProtection/>
  <mergeCells count="33">
    <mergeCell ref="B43:C43"/>
    <mergeCell ref="B36:D36"/>
    <mergeCell ref="B54:C54"/>
    <mergeCell ref="B53:C53"/>
    <mergeCell ref="B52:D52"/>
    <mergeCell ref="B47:D47"/>
    <mergeCell ref="B37:D37"/>
    <mergeCell ref="B44:C44"/>
    <mergeCell ref="B45:C45"/>
    <mergeCell ref="B42:C42"/>
    <mergeCell ref="B33:D33"/>
    <mergeCell ref="B29:D29"/>
    <mergeCell ref="C15:D15"/>
    <mergeCell ref="B31:D31"/>
    <mergeCell ref="C14:D14"/>
    <mergeCell ref="B32:D32"/>
    <mergeCell ref="B34:D34"/>
    <mergeCell ref="C13:D13"/>
    <mergeCell ref="C12:D12"/>
    <mergeCell ref="B27:D27"/>
    <mergeCell ref="C16:D16"/>
    <mergeCell ref="B41:D41"/>
    <mergeCell ref="B38:D38"/>
    <mergeCell ref="B35:D35"/>
    <mergeCell ref="B30:D30"/>
    <mergeCell ref="B18:C18"/>
    <mergeCell ref="C1:D1"/>
    <mergeCell ref="C6:D6"/>
    <mergeCell ref="C9:D9"/>
    <mergeCell ref="C10:D10"/>
    <mergeCell ref="C11:D11"/>
    <mergeCell ref="B28:D28"/>
    <mergeCell ref="C8:D8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60"/>
  <sheetViews>
    <sheetView showGridLines="0" view="pageBreakPreview" zoomScaleNormal="84" zoomScaleSheetLayoutView="100" workbookViewId="0" topLeftCell="A34">
      <selection activeCell="C6" sqref="C6"/>
    </sheetView>
  </sheetViews>
  <sheetFormatPr defaultColWidth="9.125" defaultRowHeight="12.75"/>
  <cols>
    <col min="1" max="1" width="5.875" style="23" customWidth="1"/>
    <col min="2" max="2" width="48.625" style="25" customWidth="1"/>
    <col min="3" max="3" width="18.625" style="26" customWidth="1"/>
    <col min="4" max="7" width="19.375" style="25" customWidth="1"/>
    <col min="8" max="8" width="18.375" style="25" customWidth="1"/>
    <col min="9" max="9" width="19.875" style="25" customWidth="1"/>
    <col min="10" max="10" width="8.00390625" style="25" customWidth="1"/>
    <col min="11" max="11" width="15.875" style="25" customWidth="1"/>
    <col min="12" max="12" width="15.875" style="37" customWidth="1"/>
    <col min="13" max="13" width="15.875" style="25" customWidth="1"/>
    <col min="14" max="15" width="14.375" style="25" customWidth="1"/>
    <col min="16" max="16384" width="9.125" style="25" customWidth="1"/>
  </cols>
  <sheetData>
    <row r="1" spans="2:15" ht="13.5">
      <c r="B1" s="24" t="str">
        <f>'formularz oferty'!C4</f>
        <v>DFP.271.100.2019.LS</v>
      </c>
      <c r="I1" s="27" t="s">
        <v>63</v>
      </c>
      <c r="N1" s="27"/>
      <c r="O1" s="27"/>
    </row>
    <row r="2" spans="8:9" ht="13.5">
      <c r="H2" s="195" t="s">
        <v>66</v>
      </c>
      <c r="I2" s="195"/>
    </row>
    <row r="3" spans="2:9" ht="13.5">
      <c r="B3" s="29" t="s">
        <v>12</v>
      </c>
      <c r="C3" s="128">
        <v>1</v>
      </c>
      <c r="D3" s="32"/>
      <c r="E3" s="32" t="s">
        <v>59</v>
      </c>
      <c r="F3" s="30"/>
      <c r="G3" s="33"/>
      <c r="H3" s="30"/>
      <c r="I3" s="48"/>
    </row>
    <row r="4" spans="2:9" ht="13.5">
      <c r="B4" s="29"/>
      <c r="C4" s="31"/>
      <c r="D4" s="32"/>
      <c r="E4" s="33"/>
      <c r="F4" s="30"/>
      <c r="G4" s="33"/>
      <c r="H4" s="30"/>
      <c r="I4" s="48"/>
    </row>
    <row r="5" spans="2:9" ht="13.5">
      <c r="B5" s="40"/>
      <c r="C5" s="31"/>
      <c r="D5" s="32"/>
      <c r="E5" s="33"/>
      <c r="F5" s="33"/>
      <c r="G5" s="33"/>
      <c r="H5" s="33"/>
      <c r="I5" s="33"/>
    </row>
    <row r="6" spans="1:11" s="41" customFormat="1" ht="52.5" customHeight="1">
      <c r="A6" s="75" t="s">
        <v>25</v>
      </c>
      <c r="B6" s="75" t="s">
        <v>38</v>
      </c>
      <c r="C6" s="97" t="s">
        <v>111</v>
      </c>
      <c r="D6" s="90"/>
      <c r="E6" s="39"/>
      <c r="F6" s="34"/>
      <c r="G6" s="34"/>
      <c r="H6" s="34"/>
      <c r="I6" s="34"/>
      <c r="J6" s="25"/>
      <c r="K6" s="25"/>
    </row>
    <row r="7" spans="1:11" s="41" customFormat="1" ht="90" customHeight="1">
      <c r="A7" s="52" t="s">
        <v>1</v>
      </c>
      <c r="B7" s="105" t="s">
        <v>117</v>
      </c>
      <c r="C7" s="106">
        <v>600</v>
      </c>
      <c r="D7" s="91"/>
      <c r="E7" s="39"/>
      <c r="F7" s="34"/>
      <c r="G7" s="34"/>
      <c r="H7" s="34"/>
      <c r="I7" s="34"/>
      <c r="J7" s="82"/>
      <c r="K7" s="82"/>
    </row>
    <row r="8" spans="1:9" s="85" customFormat="1" ht="13.5" customHeight="1">
      <c r="A8" s="93"/>
      <c r="B8" s="94"/>
      <c r="C8" s="92"/>
      <c r="D8" s="92"/>
      <c r="E8" s="84"/>
      <c r="F8" s="84"/>
      <c r="G8" s="84"/>
      <c r="H8" s="84"/>
      <c r="I8" s="84"/>
    </row>
    <row r="9" spans="1:12" ht="13.5">
      <c r="A9" s="197" t="s">
        <v>98</v>
      </c>
      <c r="B9" s="197"/>
      <c r="C9" s="197"/>
      <c r="D9" s="197"/>
      <c r="E9" s="197"/>
      <c r="F9" s="197"/>
      <c r="G9" s="197"/>
      <c r="H9" s="197"/>
      <c r="I9" s="197"/>
      <c r="L9" s="25"/>
    </row>
    <row r="10" spans="1:9" s="85" customFormat="1" ht="13.5">
      <c r="A10" s="86"/>
      <c r="B10" s="86"/>
      <c r="C10" s="86"/>
      <c r="D10" s="86"/>
      <c r="E10" s="86"/>
      <c r="F10" s="86"/>
      <c r="G10" s="86"/>
      <c r="H10" s="86"/>
      <c r="I10" s="86"/>
    </row>
    <row r="11" spans="1:12" ht="18.75" customHeight="1">
      <c r="A11" s="196" t="s">
        <v>62</v>
      </c>
      <c r="B11" s="196"/>
      <c r="C11" s="43"/>
      <c r="D11" s="43"/>
      <c r="E11" s="43"/>
      <c r="F11" s="35"/>
      <c r="G11" s="35"/>
      <c r="H11" s="35"/>
      <c r="I11" s="35"/>
      <c r="L11" s="25"/>
    </row>
    <row r="12" spans="1:12" ht="52.5" customHeight="1">
      <c r="A12" s="45" t="s">
        <v>47</v>
      </c>
      <c r="B12" s="45" t="s">
        <v>38</v>
      </c>
      <c r="C12" s="123" t="s">
        <v>50</v>
      </c>
      <c r="D12" s="121" t="s">
        <v>99</v>
      </c>
      <c r="E12" s="45" t="s">
        <v>39</v>
      </c>
      <c r="F12" s="45" t="s">
        <v>54</v>
      </c>
      <c r="G12" s="45" t="s">
        <v>55</v>
      </c>
      <c r="H12" s="46" t="s">
        <v>56</v>
      </c>
      <c r="I12" s="46" t="s">
        <v>51</v>
      </c>
      <c r="L12" s="25"/>
    </row>
    <row r="13" spans="1:12" ht="13.5">
      <c r="A13" s="47"/>
      <c r="B13" s="66"/>
      <c r="C13" s="125"/>
      <c r="D13" s="36"/>
      <c r="E13" s="65"/>
      <c r="F13" s="65"/>
      <c r="G13" s="65"/>
      <c r="H13" s="64"/>
      <c r="I13" s="49"/>
      <c r="L13" s="25"/>
    </row>
    <row r="14" spans="1:12" ht="13.5">
      <c r="A14" s="47"/>
      <c r="B14" s="66"/>
      <c r="C14" s="125"/>
      <c r="D14" s="36"/>
      <c r="E14" s="65"/>
      <c r="F14" s="65"/>
      <c r="G14" s="65"/>
      <c r="H14" s="64"/>
      <c r="I14" s="49"/>
      <c r="L14" s="25"/>
    </row>
    <row r="15" spans="1:12" ht="13.5">
      <c r="A15" s="47"/>
      <c r="B15" s="66"/>
      <c r="C15" s="125"/>
      <c r="D15" s="36"/>
      <c r="E15" s="65"/>
      <c r="F15" s="65"/>
      <c r="G15" s="65"/>
      <c r="H15" s="64"/>
      <c r="I15" s="49"/>
      <c r="L15" s="25"/>
    </row>
    <row r="16" spans="1:12" ht="13.5">
      <c r="A16" s="47"/>
      <c r="B16" s="66"/>
      <c r="C16" s="125"/>
      <c r="D16" s="36"/>
      <c r="E16" s="65"/>
      <c r="F16" s="65"/>
      <c r="G16" s="65"/>
      <c r="H16" s="64"/>
      <c r="I16" s="49"/>
      <c r="L16" s="25"/>
    </row>
    <row r="17" spans="1:12" ht="13.5">
      <c r="A17" s="47"/>
      <c r="B17" s="66"/>
      <c r="C17" s="125"/>
      <c r="D17" s="36"/>
      <c r="E17" s="65"/>
      <c r="F17" s="65"/>
      <c r="G17" s="65"/>
      <c r="H17" s="64"/>
      <c r="I17" s="49"/>
      <c r="L17" s="25"/>
    </row>
    <row r="18" spans="1:12" ht="13.5">
      <c r="A18" s="47"/>
      <c r="B18" s="66"/>
      <c r="C18" s="125"/>
      <c r="D18" s="36"/>
      <c r="E18" s="65"/>
      <c r="F18" s="65"/>
      <c r="G18" s="65"/>
      <c r="H18" s="64"/>
      <c r="I18" s="49"/>
      <c r="L18" s="25"/>
    </row>
    <row r="19" spans="1:12" ht="13.5">
      <c r="A19" s="47"/>
      <c r="B19" s="66"/>
      <c r="C19" s="125"/>
      <c r="D19" s="36"/>
      <c r="E19" s="65"/>
      <c r="F19" s="65"/>
      <c r="G19" s="65"/>
      <c r="H19" s="64"/>
      <c r="I19" s="49"/>
      <c r="L19" s="25"/>
    </row>
    <row r="20" spans="1:12" ht="13.5">
      <c r="A20" s="47"/>
      <c r="B20" s="66"/>
      <c r="C20" s="125"/>
      <c r="D20" s="36"/>
      <c r="E20" s="65"/>
      <c r="F20" s="65"/>
      <c r="G20" s="65"/>
      <c r="H20" s="64"/>
      <c r="I20" s="49"/>
      <c r="L20" s="25"/>
    </row>
    <row r="21" spans="1:12" ht="13.5">
      <c r="A21" s="47"/>
      <c r="B21" s="66"/>
      <c r="C21" s="125"/>
      <c r="D21" s="36"/>
      <c r="E21" s="65"/>
      <c r="F21" s="65"/>
      <c r="G21" s="65"/>
      <c r="H21" s="64"/>
      <c r="I21" s="49"/>
      <c r="L21" s="25"/>
    </row>
    <row r="22" spans="1:12" ht="13.5">
      <c r="A22" s="47"/>
      <c r="B22" s="66"/>
      <c r="C22" s="125"/>
      <c r="D22" s="36"/>
      <c r="E22" s="65"/>
      <c r="F22" s="65"/>
      <c r="G22" s="65"/>
      <c r="H22" s="64"/>
      <c r="I22" s="49"/>
      <c r="L22" s="25"/>
    </row>
    <row r="23" spans="1:12" ht="13.5">
      <c r="A23" s="47"/>
      <c r="B23" s="66"/>
      <c r="C23" s="125"/>
      <c r="D23" s="36"/>
      <c r="E23" s="65"/>
      <c r="F23" s="65"/>
      <c r="G23" s="65"/>
      <c r="H23" s="64"/>
      <c r="I23" s="49"/>
      <c r="L23" s="25"/>
    </row>
    <row r="24" spans="1:12" ht="13.5">
      <c r="A24" s="47"/>
      <c r="B24" s="66"/>
      <c r="C24" s="125"/>
      <c r="D24" s="36"/>
      <c r="E24" s="65"/>
      <c r="F24" s="65"/>
      <c r="G24" s="65"/>
      <c r="H24" s="64"/>
      <c r="I24" s="49"/>
      <c r="L24" s="25"/>
    </row>
    <row r="25" spans="1:12" ht="13.5">
      <c r="A25" s="47"/>
      <c r="B25" s="66"/>
      <c r="C25" s="67"/>
      <c r="D25" s="36"/>
      <c r="E25" s="65"/>
      <c r="F25" s="65"/>
      <c r="G25" s="65"/>
      <c r="H25" s="64"/>
      <c r="I25" s="56"/>
      <c r="L25" s="25"/>
    </row>
    <row r="26" spans="1:12" ht="13.5">
      <c r="A26" s="47"/>
      <c r="B26" s="66"/>
      <c r="C26" s="67"/>
      <c r="D26" s="36"/>
      <c r="E26" s="65"/>
      <c r="F26" s="65"/>
      <c r="G26" s="65"/>
      <c r="H26" s="64"/>
      <c r="I26" s="56"/>
      <c r="L26" s="25"/>
    </row>
    <row r="27" spans="1:12" ht="13.5">
      <c r="A27" s="47"/>
      <c r="B27" s="66"/>
      <c r="C27" s="67"/>
      <c r="D27" s="36"/>
      <c r="E27" s="65"/>
      <c r="F27" s="65"/>
      <c r="G27" s="65"/>
      <c r="H27" s="64"/>
      <c r="I27" s="56"/>
      <c r="L27" s="25"/>
    </row>
    <row r="28" spans="1:12" ht="13.5">
      <c r="A28" s="47"/>
      <c r="B28" s="66"/>
      <c r="C28" s="67"/>
      <c r="D28" s="36"/>
      <c r="E28" s="65"/>
      <c r="F28" s="65"/>
      <c r="G28" s="65"/>
      <c r="H28" s="64"/>
      <c r="I28" s="56"/>
      <c r="L28" s="25"/>
    </row>
    <row r="29" spans="1:12" ht="13.5">
      <c r="A29" s="47"/>
      <c r="B29" s="66"/>
      <c r="C29" s="67"/>
      <c r="D29" s="36"/>
      <c r="E29" s="65"/>
      <c r="F29" s="65"/>
      <c r="G29" s="65"/>
      <c r="H29" s="64"/>
      <c r="I29" s="56"/>
      <c r="L29" s="25"/>
    </row>
    <row r="30" spans="1:12" ht="13.5">
      <c r="A30" s="47"/>
      <c r="B30" s="66"/>
      <c r="C30" s="67"/>
      <c r="D30" s="36"/>
      <c r="E30" s="65"/>
      <c r="F30" s="65"/>
      <c r="G30" s="65"/>
      <c r="H30" s="64"/>
      <c r="I30" s="56"/>
      <c r="L30" s="25"/>
    </row>
    <row r="31" spans="1:12" ht="13.5">
      <c r="A31" s="47"/>
      <c r="B31" s="66"/>
      <c r="C31" s="67"/>
      <c r="D31" s="36"/>
      <c r="E31" s="65"/>
      <c r="F31" s="65"/>
      <c r="G31" s="65"/>
      <c r="H31" s="64"/>
      <c r="I31" s="56"/>
      <c r="L31" s="25"/>
    </row>
    <row r="32" spans="1:12" ht="13.5">
      <c r="A32" s="47"/>
      <c r="B32" s="66"/>
      <c r="C32" s="67"/>
      <c r="D32" s="36"/>
      <c r="E32" s="65"/>
      <c r="F32" s="65"/>
      <c r="G32" s="65"/>
      <c r="H32" s="64"/>
      <c r="I32" s="56"/>
      <c r="L32" s="25"/>
    </row>
    <row r="33" spans="1:12" ht="13.5">
      <c r="A33" s="47"/>
      <c r="B33" s="66"/>
      <c r="C33" s="67"/>
      <c r="D33" s="36"/>
      <c r="E33" s="65"/>
      <c r="F33" s="65"/>
      <c r="G33" s="65"/>
      <c r="H33" s="64"/>
      <c r="I33" s="56"/>
      <c r="L33" s="25"/>
    </row>
    <row r="34" spans="1:12" ht="13.5">
      <c r="A34" s="47"/>
      <c r="B34" s="66"/>
      <c r="C34" s="67"/>
      <c r="D34" s="36"/>
      <c r="E34" s="65"/>
      <c r="F34" s="65"/>
      <c r="G34" s="65"/>
      <c r="H34" s="64"/>
      <c r="I34" s="56"/>
      <c r="L34" s="25"/>
    </row>
    <row r="35" spans="1:12" ht="13.5">
      <c r="A35" s="47"/>
      <c r="B35" s="66"/>
      <c r="C35" s="125"/>
      <c r="D35" s="36"/>
      <c r="E35" s="65"/>
      <c r="F35" s="65"/>
      <c r="G35" s="65"/>
      <c r="H35" s="64"/>
      <c r="I35" s="49"/>
      <c r="L35" s="25"/>
    </row>
    <row r="36" spans="1:12" ht="13.5">
      <c r="A36" s="47"/>
      <c r="B36" s="66"/>
      <c r="C36" s="67"/>
      <c r="D36" s="36"/>
      <c r="E36" s="65"/>
      <c r="F36" s="65"/>
      <c r="G36" s="65"/>
      <c r="H36" s="64"/>
      <c r="I36" s="56"/>
      <c r="L36" s="25"/>
    </row>
    <row r="37" spans="1:12" ht="13.5">
      <c r="A37" s="47"/>
      <c r="B37" s="66"/>
      <c r="C37" s="67"/>
      <c r="D37" s="36"/>
      <c r="E37" s="65"/>
      <c r="F37" s="65"/>
      <c r="G37" s="65"/>
      <c r="H37" s="64"/>
      <c r="I37" s="56"/>
      <c r="L37" s="25"/>
    </row>
    <row r="38" spans="1:12" ht="13.5">
      <c r="A38" s="47"/>
      <c r="B38" s="66"/>
      <c r="C38" s="125"/>
      <c r="D38" s="36"/>
      <c r="E38" s="65"/>
      <c r="F38" s="65"/>
      <c r="G38" s="65"/>
      <c r="H38" s="64"/>
      <c r="I38" s="49"/>
      <c r="L38" s="25"/>
    </row>
    <row r="39" spans="1:12" ht="13.5">
      <c r="A39" s="47"/>
      <c r="B39" s="66"/>
      <c r="C39" s="67"/>
      <c r="D39" s="36"/>
      <c r="E39" s="65"/>
      <c r="F39" s="65"/>
      <c r="G39" s="65"/>
      <c r="H39" s="64"/>
      <c r="I39" s="56"/>
      <c r="L39" s="25"/>
    </row>
    <row r="40" spans="1:12" ht="13.5">
      <c r="A40" s="47"/>
      <c r="B40" s="66"/>
      <c r="C40" s="67"/>
      <c r="D40" s="36"/>
      <c r="E40" s="65"/>
      <c r="F40" s="65"/>
      <c r="G40" s="65"/>
      <c r="H40" s="64"/>
      <c r="I40" s="56"/>
      <c r="L40" s="25"/>
    </row>
    <row r="41" spans="1:12" ht="13.5">
      <c r="A41" s="47"/>
      <c r="B41" s="66"/>
      <c r="C41" s="125"/>
      <c r="D41" s="36"/>
      <c r="E41" s="65"/>
      <c r="F41" s="65"/>
      <c r="G41" s="65"/>
      <c r="H41" s="64"/>
      <c r="I41" s="49"/>
      <c r="L41" s="25"/>
    </row>
    <row r="42" spans="1:12" ht="13.5">
      <c r="A42" s="47"/>
      <c r="B42" s="66"/>
      <c r="C42" s="125"/>
      <c r="D42" s="36"/>
      <c r="E42" s="65"/>
      <c r="F42" s="65"/>
      <c r="G42" s="65"/>
      <c r="H42" s="64"/>
      <c r="I42" s="49"/>
      <c r="L42" s="25"/>
    </row>
    <row r="43" spans="1:12" ht="13.5" customHeight="1">
      <c r="A43" s="188" t="s">
        <v>64</v>
      </c>
      <c r="B43" s="189"/>
      <c r="C43" s="189"/>
      <c r="D43" s="189"/>
      <c r="E43" s="189"/>
      <c r="F43" s="189"/>
      <c r="G43" s="189"/>
      <c r="H43" s="190"/>
      <c r="I43" s="50">
        <f>SUM(I13:I42)</f>
        <v>0</v>
      </c>
      <c r="L43" s="25"/>
    </row>
    <row r="44" spans="1:12" ht="75" customHeight="1">
      <c r="A44" s="187" t="s">
        <v>57</v>
      </c>
      <c r="B44" s="187"/>
      <c r="C44" s="187"/>
      <c r="D44" s="187"/>
      <c r="E44" s="187"/>
      <c r="F44" s="187"/>
      <c r="G44" s="187"/>
      <c r="H44" s="187"/>
      <c r="I44" s="187"/>
      <c r="L44" s="25"/>
    </row>
    <row r="45" spans="1:12" ht="14.25" customHeight="1">
      <c r="A45" s="74"/>
      <c r="B45" s="74"/>
      <c r="C45" s="74"/>
      <c r="D45" s="74"/>
      <c r="E45" s="74"/>
      <c r="F45" s="74"/>
      <c r="G45" s="74"/>
      <c r="H45" s="74"/>
      <c r="I45" s="74"/>
      <c r="L45" s="25"/>
    </row>
    <row r="46" spans="1:14" ht="21.75" customHeight="1">
      <c r="A46" s="132" t="s">
        <v>47</v>
      </c>
      <c r="B46" s="192" t="s">
        <v>104</v>
      </c>
      <c r="C46" s="193"/>
      <c r="D46" s="194"/>
      <c r="L46" s="25"/>
      <c r="N46" s="37"/>
    </row>
    <row r="47" spans="1:14" ht="41.25" customHeight="1">
      <c r="A47" s="134" t="s">
        <v>1</v>
      </c>
      <c r="B47" s="191" t="s">
        <v>105</v>
      </c>
      <c r="C47" s="191"/>
      <c r="D47" s="191"/>
      <c r="L47" s="25"/>
      <c r="N47" s="37"/>
    </row>
    <row r="48" spans="1:14" ht="27" customHeight="1">
      <c r="A48" s="134" t="s">
        <v>2</v>
      </c>
      <c r="B48" s="191" t="s">
        <v>106</v>
      </c>
      <c r="C48" s="191"/>
      <c r="D48" s="191"/>
      <c r="L48" s="25"/>
      <c r="N48" s="37"/>
    </row>
    <row r="49" spans="1:14" ht="27" customHeight="1">
      <c r="A49" s="134" t="s">
        <v>3</v>
      </c>
      <c r="B49" s="191" t="s">
        <v>107</v>
      </c>
      <c r="C49" s="191"/>
      <c r="D49" s="191"/>
      <c r="L49" s="25"/>
      <c r="N49" s="37"/>
    </row>
    <row r="50" spans="1:14" ht="41.25" customHeight="1">
      <c r="A50" s="134" t="s">
        <v>4</v>
      </c>
      <c r="B50" s="191" t="s">
        <v>108</v>
      </c>
      <c r="C50" s="191"/>
      <c r="D50" s="191"/>
      <c r="L50" s="25"/>
      <c r="N50" s="37"/>
    </row>
    <row r="51" spans="1:14" ht="27" customHeight="1">
      <c r="A51" s="134" t="s">
        <v>20</v>
      </c>
      <c r="B51" s="191" t="s">
        <v>109</v>
      </c>
      <c r="C51" s="191"/>
      <c r="D51" s="191"/>
      <c r="L51" s="25"/>
      <c r="N51" s="37"/>
    </row>
    <row r="52" spans="2:14" ht="12.75" customHeight="1">
      <c r="B52" s="135"/>
      <c r="C52" s="135"/>
      <c r="D52" s="135"/>
      <c r="L52" s="25"/>
      <c r="N52" s="37"/>
    </row>
    <row r="53" spans="2:14" ht="35.25" customHeight="1">
      <c r="B53" s="186" t="s">
        <v>110</v>
      </c>
      <c r="C53" s="186"/>
      <c r="D53" s="186"/>
      <c r="L53" s="25"/>
      <c r="N53" s="37"/>
    </row>
    <row r="54" spans="12:14" ht="13.5">
      <c r="L54" s="25"/>
      <c r="N54" s="37"/>
    </row>
    <row r="55" spans="12:14" ht="13.5">
      <c r="L55" s="25"/>
      <c r="N55" s="37"/>
    </row>
    <row r="56" spans="12:14" ht="13.5">
      <c r="L56" s="25"/>
      <c r="N56" s="37"/>
    </row>
    <row r="57" spans="12:14" ht="13.5">
      <c r="L57" s="25"/>
      <c r="N57" s="37"/>
    </row>
    <row r="58" spans="12:14" ht="13.5">
      <c r="L58" s="25"/>
      <c r="N58" s="37"/>
    </row>
    <row r="59" spans="12:14" ht="13.5">
      <c r="L59" s="25"/>
      <c r="N59" s="37"/>
    </row>
    <row r="60" spans="12:14" ht="13.5">
      <c r="L60" s="25"/>
      <c r="N60" s="37"/>
    </row>
  </sheetData>
  <sheetProtection/>
  <mergeCells count="12">
    <mergeCell ref="H2:I2"/>
    <mergeCell ref="A11:B11"/>
    <mergeCell ref="A9:I9"/>
    <mergeCell ref="B53:D53"/>
    <mergeCell ref="A44:I44"/>
    <mergeCell ref="A43:H43"/>
    <mergeCell ref="B47:D47"/>
    <mergeCell ref="B48:D48"/>
    <mergeCell ref="B49:D49"/>
    <mergeCell ref="B50:D50"/>
    <mergeCell ref="B51:D51"/>
    <mergeCell ref="B46:D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0"/>
  <sheetViews>
    <sheetView showGridLines="0" view="pageBreakPreview" zoomScale="90" zoomScaleNormal="84" zoomScaleSheetLayoutView="90" workbookViewId="0" topLeftCell="A37">
      <selection activeCell="C6" sqref="C6"/>
    </sheetView>
  </sheetViews>
  <sheetFormatPr defaultColWidth="9.125" defaultRowHeight="12.75"/>
  <cols>
    <col min="1" max="1" width="5.875" style="23" customWidth="1"/>
    <col min="2" max="2" width="48.625" style="79" customWidth="1"/>
    <col min="3" max="3" width="20.50390625" style="28" customWidth="1"/>
    <col min="4" max="4" width="13.875" style="80" customWidth="1"/>
    <col min="5" max="8" width="19.375" style="79" customWidth="1"/>
    <col min="9" max="9" width="18.375" style="79" customWidth="1"/>
    <col min="10" max="10" width="19.875" style="79" customWidth="1"/>
    <col min="11" max="11" width="8.00390625" style="79" customWidth="1"/>
    <col min="12" max="12" width="15.875" style="79" customWidth="1"/>
    <col min="13" max="13" width="15.875" style="37" customWidth="1"/>
    <col min="14" max="14" width="15.875" style="79" customWidth="1"/>
    <col min="15" max="16" width="14.375" style="79" customWidth="1"/>
    <col min="17" max="16384" width="9.125" style="79" customWidth="1"/>
  </cols>
  <sheetData>
    <row r="1" spans="2:16" ht="13.5">
      <c r="B1" s="24" t="str">
        <f>'formularz oferty'!C4</f>
        <v>DFP.271.100.2019.LS</v>
      </c>
      <c r="C1" s="79"/>
      <c r="J1" s="27" t="s">
        <v>63</v>
      </c>
      <c r="O1" s="27"/>
      <c r="P1" s="27"/>
    </row>
    <row r="2" spans="9:10" ht="13.5">
      <c r="I2" s="195" t="s">
        <v>66</v>
      </c>
      <c r="J2" s="195"/>
    </row>
    <row r="3" spans="2:10" ht="13.5">
      <c r="B3" s="29" t="s">
        <v>12</v>
      </c>
      <c r="C3" s="30">
        <v>2</v>
      </c>
      <c r="D3" s="31"/>
      <c r="E3" s="32" t="s">
        <v>59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13.5">
      <c r="B5" s="78"/>
      <c r="C5" s="38"/>
      <c r="D5" s="31"/>
      <c r="E5" s="32"/>
      <c r="F5" s="33"/>
      <c r="G5" s="33"/>
      <c r="H5" s="33"/>
      <c r="I5" s="33"/>
      <c r="J5" s="33"/>
    </row>
    <row r="6" spans="1:12" s="41" customFormat="1" ht="68.25" customHeight="1">
      <c r="A6" s="75" t="s">
        <v>25</v>
      </c>
      <c r="B6" s="75" t="s">
        <v>38</v>
      </c>
      <c r="C6" s="97" t="s">
        <v>85</v>
      </c>
      <c r="D6" s="97" t="s">
        <v>91</v>
      </c>
      <c r="E6" s="33"/>
      <c r="F6" s="39"/>
      <c r="G6" s="34"/>
      <c r="H6" s="34"/>
      <c r="I6" s="34"/>
      <c r="J6" s="34"/>
      <c r="K6" s="79"/>
      <c r="L6" s="79"/>
    </row>
    <row r="7" spans="1:12" s="41" customFormat="1" ht="41.25">
      <c r="A7" s="52" t="s">
        <v>1</v>
      </c>
      <c r="B7" s="105" t="s">
        <v>112</v>
      </c>
      <c r="C7" s="106" t="s">
        <v>159</v>
      </c>
      <c r="D7" s="108">
        <v>150</v>
      </c>
      <c r="E7" s="33" t="s">
        <v>92</v>
      </c>
      <c r="F7" s="39"/>
      <c r="G7" s="34"/>
      <c r="H7" s="34"/>
      <c r="I7" s="34"/>
      <c r="J7" s="34"/>
      <c r="K7" s="79"/>
      <c r="L7" s="79"/>
    </row>
    <row r="8" spans="1:12" s="41" customFormat="1" ht="13.5">
      <c r="A8" s="87"/>
      <c r="B8" s="88"/>
      <c r="C8" s="89"/>
      <c r="D8" s="58"/>
      <c r="E8" s="33"/>
      <c r="F8" s="39"/>
      <c r="G8" s="34"/>
      <c r="H8" s="34"/>
      <c r="I8" s="34"/>
      <c r="J8" s="34"/>
      <c r="K8" s="79"/>
      <c r="L8" s="79"/>
    </row>
    <row r="9" spans="1:13" ht="13.5" customHeight="1">
      <c r="A9" s="197" t="s">
        <v>98</v>
      </c>
      <c r="B9" s="197"/>
      <c r="C9" s="197"/>
      <c r="D9" s="197"/>
      <c r="E9" s="197"/>
      <c r="F9" s="197"/>
      <c r="G9" s="197"/>
      <c r="H9" s="197"/>
      <c r="I9" s="197"/>
      <c r="J9" s="197"/>
      <c r="M9" s="79"/>
    </row>
    <row r="10" spans="1:13" ht="13.5">
      <c r="A10" s="81"/>
      <c r="B10" s="81"/>
      <c r="C10" s="81"/>
      <c r="D10" s="81"/>
      <c r="E10" s="81"/>
      <c r="F10" s="81"/>
      <c r="G10" s="81"/>
      <c r="H10" s="81"/>
      <c r="I10" s="81"/>
      <c r="J10" s="81"/>
      <c r="M10" s="79"/>
    </row>
    <row r="11" spans="1:13" ht="18.75" customHeight="1">
      <c r="A11" s="196" t="s">
        <v>62</v>
      </c>
      <c r="B11" s="196"/>
      <c r="C11" s="42"/>
      <c r="D11" s="43"/>
      <c r="E11" s="43"/>
      <c r="F11" s="43"/>
      <c r="G11" s="35"/>
      <c r="H11" s="35"/>
      <c r="I11" s="35"/>
      <c r="J11" s="35"/>
      <c r="M11" s="79"/>
    </row>
    <row r="12" spans="1:13" ht="52.5" customHeight="1">
      <c r="A12" s="45" t="s">
        <v>47</v>
      </c>
      <c r="B12" s="45" t="s">
        <v>38</v>
      </c>
      <c r="C12" s="200" t="s">
        <v>50</v>
      </c>
      <c r="D12" s="201"/>
      <c r="E12" s="121" t="s">
        <v>99</v>
      </c>
      <c r="F12" s="45" t="s">
        <v>39</v>
      </c>
      <c r="G12" s="45" t="s">
        <v>54</v>
      </c>
      <c r="H12" s="45" t="s">
        <v>55</v>
      </c>
      <c r="I12" s="46" t="s">
        <v>56</v>
      </c>
      <c r="J12" s="46" t="s">
        <v>51</v>
      </c>
      <c r="M12" s="79"/>
    </row>
    <row r="13" spans="1:13" ht="13.5">
      <c r="A13" s="47"/>
      <c r="B13" s="66"/>
      <c r="C13" s="202"/>
      <c r="D13" s="203"/>
      <c r="E13" s="36"/>
      <c r="F13" s="65"/>
      <c r="G13" s="65"/>
      <c r="H13" s="65"/>
      <c r="I13" s="64"/>
      <c r="J13" s="56"/>
      <c r="M13" s="79"/>
    </row>
    <row r="14" spans="1:13" ht="13.5">
      <c r="A14" s="47"/>
      <c r="B14" s="66"/>
      <c r="C14" s="202"/>
      <c r="D14" s="203"/>
      <c r="E14" s="36"/>
      <c r="F14" s="65"/>
      <c r="G14" s="65"/>
      <c r="H14" s="65"/>
      <c r="I14" s="64"/>
      <c r="J14" s="56"/>
      <c r="M14" s="79"/>
    </row>
    <row r="15" spans="1:13" ht="13.5">
      <c r="A15" s="47"/>
      <c r="B15" s="66"/>
      <c r="C15" s="202"/>
      <c r="D15" s="203"/>
      <c r="E15" s="36"/>
      <c r="F15" s="65"/>
      <c r="G15" s="65"/>
      <c r="H15" s="65"/>
      <c r="I15" s="64"/>
      <c r="J15" s="56"/>
      <c r="M15" s="79"/>
    </row>
    <row r="16" spans="1:13" ht="13.5">
      <c r="A16" s="47"/>
      <c r="B16" s="66"/>
      <c r="C16" s="202"/>
      <c r="D16" s="203"/>
      <c r="E16" s="36"/>
      <c r="F16" s="65"/>
      <c r="G16" s="65"/>
      <c r="H16" s="65"/>
      <c r="I16" s="64"/>
      <c r="J16" s="56"/>
      <c r="M16" s="79"/>
    </row>
    <row r="17" spans="1:13" ht="13.5">
      <c r="A17" s="47"/>
      <c r="B17" s="66"/>
      <c r="C17" s="202"/>
      <c r="D17" s="203"/>
      <c r="E17" s="36"/>
      <c r="F17" s="65"/>
      <c r="G17" s="65"/>
      <c r="H17" s="65"/>
      <c r="I17" s="64"/>
      <c r="J17" s="56"/>
      <c r="M17" s="79"/>
    </row>
    <row r="18" spans="1:13" ht="13.5">
      <c r="A18" s="47"/>
      <c r="B18" s="66"/>
      <c r="C18" s="202"/>
      <c r="D18" s="203"/>
      <c r="E18" s="36"/>
      <c r="F18" s="65"/>
      <c r="G18" s="65"/>
      <c r="H18" s="65"/>
      <c r="I18" s="64"/>
      <c r="J18" s="56"/>
      <c r="M18" s="79"/>
    </row>
    <row r="19" spans="1:13" ht="13.5">
      <c r="A19" s="47"/>
      <c r="B19" s="66"/>
      <c r="C19" s="202"/>
      <c r="D19" s="203"/>
      <c r="E19" s="36"/>
      <c r="F19" s="65"/>
      <c r="G19" s="65"/>
      <c r="H19" s="65"/>
      <c r="I19" s="64"/>
      <c r="J19" s="56"/>
      <c r="M19" s="79"/>
    </row>
    <row r="20" spans="1:13" ht="13.5">
      <c r="A20" s="47"/>
      <c r="B20" s="66"/>
      <c r="C20" s="202"/>
      <c r="D20" s="203"/>
      <c r="E20" s="36"/>
      <c r="F20" s="65"/>
      <c r="G20" s="65"/>
      <c r="H20" s="65"/>
      <c r="I20" s="64"/>
      <c r="J20" s="56"/>
      <c r="M20" s="79"/>
    </row>
    <row r="21" spans="1:13" ht="13.5">
      <c r="A21" s="47"/>
      <c r="B21" s="66"/>
      <c r="C21" s="202"/>
      <c r="D21" s="203"/>
      <c r="E21" s="36"/>
      <c r="F21" s="65"/>
      <c r="G21" s="65"/>
      <c r="H21" s="65"/>
      <c r="I21" s="64"/>
      <c r="J21" s="56"/>
      <c r="M21" s="79"/>
    </row>
    <row r="22" spans="1:13" ht="13.5">
      <c r="A22" s="47"/>
      <c r="B22" s="66"/>
      <c r="C22" s="202"/>
      <c r="D22" s="203"/>
      <c r="E22" s="36"/>
      <c r="F22" s="65"/>
      <c r="G22" s="65"/>
      <c r="H22" s="65"/>
      <c r="I22" s="64"/>
      <c r="J22" s="56"/>
      <c r="M22" s="79"/>
    </row>
    <row r="23" spans="1:13" ht="13.5">
      <c r="A23" s="47"/>
      <c r="B23" s="66"/>
      <c r="C23" s="202"/>
      <c r="D23" s="203"/>
      <c r="E23" s="36"/>
      <c r="F23" s="65"/>
      <c r="G23" s="65"/>
      <c r="H23" s="65"/>
      <c r="I23" s="64"/>
      <c r="J23" s="56"/>
      <c r="M23" s="79"/>
    </row>
    <row r="24" spans="1:13" ht="13.5">
      <c r="A24" s="47"/>
      <c r="B24" s="66"/>
      <c r="C24" s="202"/>
      <c r="D24" s="203"/>
      <c r="E24" s="36"/>
      <c r="F24" s="65"/>
      <c r="G24" s="65"/>
      <c r="H24" s="65"/>
      <c r="I24" s="64"/>
      <c r="J24" s="56"/>
      <c r="M24" s="79"/>
    </row>
    <row r="25" spans="1:13" ht="13.5">
      <c r="A25" s="47"/>
      <c r="B25" s="66"/>
      <c r="C25" s="76"/>
      <c r="D25" s="77"/>
      <c r="E25" s="36"/>
      <c r="F25" s="65"/>
      <c r="G25" s="65"/>
      <c r="H25" s="65"/>
      <c r="I25" s="64"/>
      <c r="J25" s="56"/>
      <c r="M25" s="79"/>
    </row>
    <row r="26" spans="1:13" ht="13.5">
      <c r="A26" s="47"/>
      <c r="B26" s="66"/>
      <c r="C26" s="76"/>
      <c r="D26" s="77"/>
      <c r="E26" s="36"/>
      <c r="F26" s="65"/>
      <c r="G26" s="65"/>
      <c r="H26" s="65"/>
      <c r="I26" s="64"/>
      <c r="J26" s="56"/>
      <c r="M26" s="79"/>
    </row>
    <row r="27" spans="1:13" ht="13.5">
      <c r="A27" s="47"/>
      <c r="B27" s="66"/>
      <c r="C27" s="76"/>
      <c r="D27" s="77"/>
      <c r="E27" s="36"/>
      <c r="F27" s="65"/>
      <c r="G27" s="65"/>
      <c r="H27" s="65"/>
      <c r="I27" s="64"/>
      <c r="J27" s="56"/>
      <c r="M27" s="79"/>
    </row>
    <row r="28" spans="1:13" ht="13.5">
      <c r="A28" s="47"/>
      <c r="B28" s="66"/>
      <c r="C28" s="76"/>
      <c r="D28" s="77"/>
      <c r="E28" s="36"/>
      <c r="F28" s="65"/>
      <c r="G28" s="65"/>
      <c r="H28" s="65"/>
      <c r="I28" s="64"/>
      <c r="J28" s="56"/>
      <c r="M28" s="79"/>
    </row>
    <row r="29" spans="1:13" ht="13.5">
      <c r="A29" s="47"/>
      <c r="B29" s="66"/>
      <c r="C29" s="76"/>
      <c r="D29" s="77"/>
      <c r="E29" s="36"/>
      <c r="F29" s="65"/>
      <c r="G29" s="65"/>
      <c r="H29" s="65"/>
      <c r="I29" s="64"/>
      <c r="J29" s="56"/>
      <c r="M29" s="79"/>
    </row>
    <row r="30" spans="1:13" ht="13.5">
      <c r="A30" s="47"/>
      <c r="B30" s="66"/>
      <c r="C30" s="76"/>
      <c r="D30" s="77"/>
      <c r="E30" s="36"/>
      <c r="F30" s="65"/>
      <c r="G30" s="65"/>
      <c r="H30" s="65"/>
      <c r="I30" s="64"/>
      <c r="J30" s="56"/>
      <c r="M30" s="79"/>
    </row>
    <row r="31" spans="1:13" ht="13.5">
      <c r="A31" s="47"/>
      <c r="B31" s="66"/>
      <c r="C31" s="76"/>
      <c r="D31" s="77"/>
      <c r="E31" s="36"/>
      <c r="F31" s="65"/>
      <c r="G31" s="65"/>
      <c r="H31" s="65"/>
      <c r="I31" s="64"/>
      <c r="J31" s="56"/>
      <c r="M31" s="79"/>
    </row>
    <row r="32" spans="1:13" ht="13.5">
      <c r="A32" s="47"/>
      <c r="B32" s="66"/>
      <c r="C32" s="76"/>
      <c r="D32" s="77"/>
      <c r="E32" s="36"/>
      <c r="F32" s="65"/>
      <c r="G32" s="65"/>
      <c r="H32" s="65"/>
      <c r="I32" s="64"/>
      <c r="J32" s="56"/>
      <c r="M32" s="79"/>
    </row>
    <row r="33" spans="1:13" ht="13.5">
      <c r="A33" s="47"/>
      <c r="B33" s="66"/>
      <c r="C33" s="76"/>
      <c r="D33" s="77"/>
      <c r="E33" s="36"/>
      <c r="F33" s="65"/>
      <c r="G33" s="65"/>
      <c r="H33" s="65"/>
      <c r="I33" s="64"/>
      <c r="J33" s="56"/>
      <c r="M33" s="79"/>
    </row>
    <row r="34" spans="1:13" ht="13.5">
      <c r="A34" s="47"/>
      <c r="B34" s="66"/>
      <c r="C34" s="76"/>
      <c r="D34" s="77"/>
      <c r="E34" s="36"/>
      <c r="F34" s="65"/>
      <c r="G34" s="65"/>
      <c r="H34" s="65"/>
      <c r="I34" s="64"/>
      <c r="J34" s="56"/>
      <c r="M34" s="79"/>
    </row>
    <row r="35" spans="1:13" ht="13.5">
      <c r="A35" s="47"/>
      <c r="B35" s="66"/>
      <c r="C35" s="202"/>
      <c r="D35" s="203"/>
      <c r="E35" s="36"/>
      <c r="F35" s="65"/>
      <c r="G35" s="65"/>
      <c r="H35" s="65"/>
      <c r="I35" s="64"/>
      <c r="J35" s="56"/>
      <c r="M35" s="79"/>
    </row>
    <row r="36" spans="1:13" ht="13.5">
      <c r="A36" s="47"/>
      <c r="B36" s="66"/>
      <c r="C36" s="76"/>
      <c r="D36" s="77"/>
      <c r="E36" s="36"/>
      <c r="F36" s="65"/>
      <c r="G36" s="65"/>
      <c r="H36" s="65"/>
      <c r="I36" s="64"/>
      <c r="J36" s="56"/>
      <c r="M36" s="79"/>
    </row>
    <row r="37" spans="1:13" ht="13.5">
      <c r="A37" s="47"/>
      <c r="B37" s="66"/>
      <c r="C37" s="76"/>
      <c r="D37" s="77"/>
      <c r="E37" s="36"/>
      <c r="F37" s="65"/>
      <c r="G37" s="65"/>
      <c r="H37" s="65"/>
      <c r="I37" s="64"/>
      <c r="J37" s="56"/>
      <c r="M37" s="79"/>
    </row>
    <row r="38" spans="1:13" ht="13.5">
      <c r="A38" s="47"/>
      <c r="B38" s="66"/>
      <c r="C38" s="202"/>
      <c r="D38" s="203"/>
      <c r="E38" s="36"/>
      <c r="F38" s="65"/>
      <c r="G38" s="65"/>
      <c r="H38" s="65"/>
      <c r="I38" s="64"/>
      <c r="J38" s="56"/>
      <c r="M38" s="79"/>
    </row>
    <row r="39" spans="1:13" ht="13.5">
      <c r="A39" s="47"/>
      <c r="B39" s="66"/>
      <c r="C39" s="76"/>
      <c r="D39" s="77"/>
      <c r="E39" s="36"/>
      <c r="F39" s="65"/>
      <c r="G39" s="65"/>
      <c r="H39" s="65"/>
      <c r="I39" s="64"/>
      <c r="J39" s="56"/>
      <c r="M39" s="79"/>
    </row>
    <row r="40" spans="1:13" ht="13.5">
      <c r="A40" s="47"/>
      <c r="B40" s="66"/>
      <c r="C40" s="76"/>
      <c r="D40" s="77"/>
      <c r="E40" s="36"/>
      <c r="F40" s="65"/>
      <c r="G40" s="65"/>
      <c r="H40" s="65"/>
      <c r="I40" s="64"/>
      <c r="J40" s="56"/>
      <c r="M40" s="79"/>
    </row>
    <row r="41" spans="1:13" ht="13.5">
      <c r="A41" s="47"/>
      <c r="B41" s="66"/>
      <c r="C41" s="202"/>
      <c r="D41" s="203"/>
      <c r="E41" s="36"/>
      <c r="F41" s="65"/>
      <c r="G41" s="65"/>
      <c r="H41" s="65"/>
      <c r="I41" s="64"/>
      <c r="J41" s="56"/>
      <c r="M41" s="79"/>
    </row>
    <row r="42" spans="1:13" ht="13.5">
      <c r="A42" s="47"/>
      <c r="B42" s="66"/>
      <c r="C42" s="202"/>
      <c r="D42" s="203"/>
      <c r="E42" s="36"/>
      <c r="F42" s="65"/>
      <c r="G42" s="65"/>
      <c r="H42" s="65"/>
      <c r="I42" s="64"/>
      <c r="J42" s="56"/>
      <c r="M42" s="79"/>
    </row>
    <row r="43" spans="1:13" ht="13.5" customHeight="1">
      <c r="A43" s="188" t="s">
        <v>64</v>
      </c>
      <c r="B43" s="189"/>
      <c r="C43" s="189"/>
      <c r="D43" s="189"/>
      <c r="E43" s="189"/>
      <c r="F43" s="189"/>
      <c r="G43" s="189"/>
      <c r="H43" s="189"/>
      <c r="I43" s="190"/>
      <c r="J43" s="62">
        <f>SUM(J13:J42)</f>
        <v>0</v>
      </c>
      <c r="M43" s="79"/>
    </row>
    <row r="44" spans="1:13" ht="75" customHeight="1">
      <c r="A44" s="187" t="s">
        <v>57</v>
      </c>
      <c r="B44" s="187"/>
      <c r="C44" s="187"/>
      <c r="D44" s="187"/>
      <c r="E44" s="187"/>
      <c r="F44" s="187"/>
      <c r="G44" s="187"/>
      <c r="H44" s="187"/>
      <c r="I44" s="187"/>
      <c r="J44" s="187"/>
      <c r="M44" s="79"/>
    </row>
    <row r="45" spans="1:13" ht="14.2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M45" s="79"/>
    </row>
    <row r="46" spans="1:15" ht="25.5" customHeight="1">
      <c r="A46" s="132" t="s">
        <v>47</v>
      </c>
      <c r="B46" s="198" t="s">
        <v>113</v>
      </c>
      <c r="C46" s="198"/>
      <c r="D46" s="198"/>
      <c r="M46" s="79"/>
      <c r="O46" s="37"/>
    </row>
    <row r="47" spans="1:15" ht="30" customHeight="1">
      <c r="A47" s="134" t="s">
        <v>1</v>
      </c>
      <c r="B47" s="191" t="s">
        <v>114</v>
      </c>
      <c r="C47" s="191"/>
      <c r="D47" s="191"/>
      <c r="M47" s="79"/>
      <c r="O47" s="37"/>
    </row>
    <row r="48" spans="1:15" ht="27" customHeight="1">
      <c r="A48" s="134" t="s">
        <v>2</v>
      </c>
      <c r="B48" s="191" t="s">
        <v>115</v>
      </c>
      <c r="C48" s="191"/>
      <c r="D48" s="191"/>
      <c r="M48" s="79"/>
      <c r="O48" s="37"/>
    </row>
    <row r="49" spans="13:15" ht="13.5">
      <c r="M49" s="79"/>
      <c r="O49" s="37"/>
    </row>
    <row r="50" spans="2:15" ht="34.5" customHeight="1">
      <c r="B50" s="199" t="s">
        <v>110</v>
      </c>
      <c r="C50" s="199"/>
      <c r="D50" s="199"/>
      <c r="M50" s="79"/>
      <c r="O50" s="37"/>
    </row>
    <row r="51" spans="13:15" ht="13.5">
      <c r="M51" s="79"/>
      <c r="O51" s="37"/>
    </row>
    <row r="52" spans="13:15" ht="13.5">
      <c r="M52" s="79"/>
      <c r="O52" s="37"/>
    </row>
    <row r="53" spans="13:15" ht="13.5">
      <c r="M53" s="79"/>
      <c r="O53" s="37"/>
    </row>
    <row r="54" spans="13:15" ht="13.5">
      <c r="M54" s="79"/>
      <c r="O54" s="37"/>
    </row>
    <row r="55" spans="13:15" ht="13.5">
      <c r="M55" s="79"/>
      <c r="O55" s="37"/>
    </row>
    <row r="56" spans="13:15" ht="13.5">
      <c r="M56" s="79"/>
      <c r="O56" s="37"/>
    </row>
    <row r="57" spans="13:15" ht="13.5">
      <c r="M57" s="79"/>
      <c r="O57" s="37"/>
    </row>
    <row r="58" spans="13:15" ht="13.5">
      <c r="M58" s="79"/>
      <c r="O58" s="37"/>
    </row>
    <row r="59" spans="13:15" ht="13.5">
      <c r="M59" s="79"/>
      <c r="O59" s="37"/>
    </row>
    <row r="60" spans="13:15" ht="13.5">
      <c r="M60" s="79"/>
      <c r="O60" s="37"/>
    </row>
  </sheetData>
  <sheetProtection/>
  <mergeCells count="26">
    <mergeCell ref="C38:D38"/>
    <mergeCell ref="C41:D41"/>
    <mergeCell ref="C42:D42"/>
    <mergeCell ref="A43:I43"/>
    <mergeCell ref="A44:J44"/>
    <mergeCell ref="C20:D20"/>
    <mergeCell ref="C21:D21"/>
    <mergeCell ref="C22:D22"/>
    <mergeCell ref="C23:D23"/>
    <mergeCell ref="C24:D24"/>
    <mergeCell ref="C14:D14"/>
    <mergeCell ref="C15:D15"/>
    <mergeCell ref="C16:D16"/>
    <mergeCell ref="C17:D17"/>
    <mergeCell ref="C18:D18"/>
    <mergeCell ref="C19:D19"/>
    <mergeCell ref="B46:D46"/>
    <mergeCell ref="B47:D47"/>
    <mergeCell ref="B48:D48"/>
    <mergeCell ref="B50:D50"/>
    <mergeCell ref="I2:J2"/>
    <mergeCell ref="A9:J9"/>
    <mergeCell ref="A11:B11"/>
    <mergeCell ref="C12:D12"/>
    <mergeCell ref="C13:D13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2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111"/>
  <sheetViews>
    <sheetView showGridLines="0" view="pageBreakPreview" zoomScale="90" zoomScaleNormal="84" zoomScaleSheetLayoutView="90" workbookViewId="0" topLeftCell="A61">
      <selection activeCell="C6" sqref="C6"/>
    </sheetView>
  </sheetViews>
  <sheetFormatPr defaultColWidth="9.125" defaultRowHeight="12.75"/>
  <cols>
    <col min="1" max="1" width="5.875" style="23" customWidth="1"/>
    <col min="2" max="2" width="48.625" style="116" customWidth="1"/>
    <col min="3" max="3" width="18.00390625" style="115" customWidth="1"/>
    <col min="4" max="7" width="19.375" style="116" customWidth="1"/>
    <col min="8" max="8" width="18.375" style="116" customWidth="1"/>
    <col min="9" max="9" width="19.875" style="116" customWidth="1"/>
    <col min="10" max="10" width="8.00390625" style="116" customWidth="1"/>
    <col min="11" max="11" width="15.875" style="116" customWidth="1"/>
    <col min="12" max="12" width="15.875" style="37" customWidth="1"/>
    <col min="13" max="13" width="15.875" style="116" customWidth="1"/>
    <col min="14" max="15" width="14.375" style="116" customWidth="1"/>
    <col min="16" max="16384" width="9.125" style="116" customWidth="1"/>
  </cols>
  <sheetData>
    <row r="1" spans="2:15" ht="13.5">
      <c r="B1" s="24" t="str">
        <f>'formularz oferty'!C4</f>
        <v>DFP.271.100.2019.LS</v>
      </c>
      <c r="I1" s="27" t="s">
        <v>63</v>
      </c>
      <c r="N1" s="27"/>
      <c r="O1" s="27"/>
    </row>
    <row r="2" spans="8:9" ht="13.5">
      <c r="H2" s="195" t="s">
        <v>66</v>
      </c>
      <c r="I2" s="195"/>
    </row>
    <row r="3" spans="2:9" ht="13.5">
      <c r="B3" s="29" t="s">
        <v>12</v>
      </c>
      <c r="C3" s="128">
        <v>3</v>
      </c>
      <c r="D3" s="32"/>
      <c r="E3" s="32" t="s">
        <v>59</v>
      </c>
      <c r="F3" s="118"/>
      <c r="G3" s="33"/>
      <c r="H3" s="118"/>
      <c r="I3" s="48"/>
    </row>
    <row r="4" spans="2:9" ht="13.5">
      <c r="B4" s="29"/>
      <c r="C4" s="31"/>
      <c r="D4" s="32"/>
      <c r="E4" s="33"/>
      <c r="F4" s="118"/>
      <c r="G4" s="33"/>
      <c r="H4" s="118"/>
      <c r="I4" s="48"/>
    </row>
    <row r="5" spans="2:9" ht="13.5">
      <c r="B5" s="120"/>
      <c r="C5" s="31"/>
      <c r="D5" s="32"/>
      <c r="E5" s="33"/>
      <c r="F5" s="33"/>
      <c r="G5" s="33"/>
      <c r="H5" s="33"/>
      <c r="I5" s="33"/>
    </row>
    <row r="6" spans="1:11" s="41" customFormat="1" ht="54" customHeight="1">
      <c r="A6" s="75" t="s">
        <v>25</v>
      </c>
      <c r="B6" s="97" t="s">
        <v>38</v>
      </c>
      <c r="C6" s="111" t="s">
        <v>85</v>
      </c>
      <c r="D6" s="111" t="s">
        <v>91</v>
      </c>
      <c r="E6" s="39"/>
      <c r="F6" s="34"/>
      <c r="G6" s="34"/>
      <c r="H6" s="34"/>
      <c r="I6" s="34"/>
      <c r="J6" s="116"/>
      <c r="K6" s="116"/>
    </row>
    <row r="7" spans="1:11" s="41" customFormat="1" ht="28.5" customHeight="1">
      <c r="A7" s="204" t="s">
        <v>116</v>
      </c>
      <c r="B7" s="205"/>
      <c r="C7" s="205"/>
      <c r="D7" s="206"/>
      <c r="E7" s="39"/>
      <c r="F7" s="34"/>
      <c r="G7" s="34"/>
      <c r="H7" s="34"/>
      <c r="I7" s="34"/>
      <c r="J7" s="116"/>
      <c r="K7" s="116"/>
    </row>
    <row r="8" spans="1:11" s="41" customFormat="1" ht="41.25">
      <c r="A8" s="52" t="s">
        <v>1</v>
      </c>
      <c r="B8" s="109" t="s">
        <v>118</v>
      </c>
      <c r="C8" s="112" t="s">
        <v>147</v>
      </c>
      <c r="D8" s="110">
        <v>9</v>
      </c>
      <c r="E8" s="39"/>
      <c r="F8" s="34"/>
      <c r="G8" s="34"/>
      <c r="H8" s="34"/>
      <c r="I8" s="34"/>
      <c r="J8" s="116"/>
      <c r="K8" s="116"/>
    </row>
    <row r="9" spans="1:11" s="41" customFormat="1" ht="13.5">
      <c r="A9" s="52" t="s">
        <v>2</v>
      </c>
      <c r="B9" s="109" t="s">
        <v>119</v>
      </c>
      <c r="C9" s="112" t="s">
        <v>148</v>
      </c>
      <c r="D9" s="110">
        <v>1</v>
      </c>
      <c r="E9" s="39"/>
      <c r="F9" s="34"/>
      <c r="G9" s="34"/>
      <c r="H9" s="34"/>
      <c r="I9" s="34"/>
      <c r="J9" s="116"/>
      <c r="K9" s="116"/>
    </row>
    <row r="10" spans="1:11" s="41" customFormat="1" ht="13.5">
      <c r="A10" s="52" t="s">
        <v>3</v>
      </c>
      <c r="B10" s="109" t="s">
        <v>120</v>
      </c>
      <c r="C10" s="112" t="s">
        <v>149</v>
      </c>
      <c r="D10" s="110">
        <v>1</v>
      </c>
      <c r="E10" s="39"/>
      <c r="F10" s="34"/>
      <c r="G10" s="34"/>
      <c r="H10" s="34"/>
      <c r="I10" s="34"/>
      <c r="J10" s="116"/>
      <c r="K10" s="116"/>
    </row>
    <row r="11" spans="1:11" s="41" customFormat="1" ht="13.5">
      <c r="A11" s="52" t="s">
        <v>4</v>
      </c>
      <c r="B11" s="109" t="s">
        <v>121</v>
      </c>
      <c r="C11" s="112" t="s">
        <v>150</v>
      </c>
      <c r="D11" s="110">
        <v>1</v>
      </c>
      <c r="E11" s="39"/>
      <c r="F11" s="34"/>
      <c r="G11" s="34"/>
      <c r="H11" s="34"/>
      <c r="I11" s="34"/>
      <c r="J11" s="116"/>
      <c r="K11" s="116"/>
    </row>
    <row r="12" spans="1:11" s="41" customFormat="1" ht="13.5">
      <c r="A12" s="52" t="s">
        <v>20</v>
      </c>
      <c r="B12" s="109" t="s">
        <v>122</v>
      </c>
      <c r="C12" s="112" t="s">
        <v>151</v>
      </c>
      <c r="D12" s="110">
        <v>1</v>
      </c>
      <c r="E12" s="39"/>
      <c r="F12" s="34"/>
      <c r="G12" s="34"/>
      <c r="H12" s="34"/>
      <c r="I12" s="34"/>
      <c r="J12" s="116"/>
      <c r="K12" s="116"/>
    </row>
    <row r="13" spans="1:11" s="41" customFormat="1" ht="13.5">
      <c r="A13" s="52" t="s">
        <v>26</v>
      </c>
      <c r="B13" s="109" t="s">
        <v>123</v>
      </c>
      <c r="C13" s="112" t="s">
        <v>152</v>
      </c>
      <c r="D13" s="110">
        <v>1</v>
      </c>
      <c r="E13" s="39"/>
      <c r="F13" s="34"/>
      <c r="G13" s="34"/>
      <c r="H13" s="34"/>
      <c r="I13" s="34"/>
      <c r="J13" s="116"/>
      <c r="K13" s="116"/>
    </row>
    <row r="14" spans="1:11" s="41" customFormat="1" ht="13.5">
      <c r="A14" s="52" t="s">
        <v>5</v>
      </c>
      <c r="B14" s="109" t="s">
        <v>124</v>
      </c>
      <c r="C14" s="112" t="s">
        <v>153</v>
      </c>
      <c r="D14" s="110">
        <v>1</v>
      </c>
      <c r="E14" s="39"/>
      <c r="F14" s="34"/>
      <c r="G14" s="34"/>
      <c r="H14" s="34"/>
      <c r="I14" s="34"/>
      <c r="J14" s="116"/>
      <c r="K14" s="116"/>
    </row>
    <row r="15" spans="1:11" s="41" customFormat="1" ht="13.5">
      <c r="A15" s="52" t="s">
        <v>40</v>
      </c>
      <c r="B15" s="109" t="s">
        <v>125</v>
      </c>
      <c r="C15" s="112" t="s">
        <v>149</v>
      </c>
      <c r="D15" s="110">
        <v>1</v>
      </c>
      <c r="E15" s="39"/>
      <c r="F15" s="34"/>
      <c r="G15" s="34"/>
      <c r="H15" s="34"/>
      <c r="I15" s="34"/>
      <c r="J15" s="116"/>
      <c r="K15" s="116"/>
    </row>
    <row r="16" spans="1:11" s="41" customFormat="1" ht="13.5">
      <c r="A16" s="52" t="s">
        <v>41</v>
      </c>
      <c r="B16" s="109" t="s">
        <v>126</v>
      </c>
      <c r="C16" s="112" t="s">
        <v>154</v>
      </c>
      <c r="D16" s="110">
        <v>2</v>
      </c>
      <c r="E16" s="39"/>
      <c r="F16" s="34"/>
      <c r="G16" s="34"/>
      <c r="H16" s="34"/>
      <c r="I16" s="34"/>
      <c r="J16" s="116"/>
      <c r="K16" s="116"/>
    </row>
    <row r="17" spans="1:11" s="41" customFormat="1" ht="13.5">
      <c r="A17" s="52" t="s">
        <v>65</v>
      </c>
      <c r="B17" s="109" t="s">
        <v>127</v>
      </c>
      <c r="C17" s="112" t="s">
        <v>152</v>
      </c>
      <c r="D17" s="110">
        <v>1</v>
      </c>
      <c r="E17" s="39"/>
      <c r="F17" s="34"/>
      <c r="G17" s="34"/>
      <c r="H17" s="34"/>
      <c r="I17" s="34"/>
      <c r="J17" s="116"/>
      <c r="K17" s="116"/>
    </row>
    <row r="18" spans="1:11" s="41" customFormat="1" ht="13.5">
      <c r="A18" s="52" t="s">
        <v>71</v>
      </c>
      <c r="B18" s="109" t="s">
        <v>128</v>
      </c>
      <c r="C18" s="112" t="s">
        <v>155</v>
      </c>
      <c r="D18" s="110">
        <v>3</v>
      </c>
      <c r="E18" s="39"/>
      <c r="F18" s="34"/>
      <c r="G18" s="34"/>
      <c r="H18" s="34"/>
      <c r="I18" s="34"/>
      <c r="J18" s="116"/>
      <c r="K18" s="116"/>
    </row>
    <row r="19" spans="1:11" s="41" customFormat="1" ht="27">
      <c r="A19" s="52" t="s">
        <v>72</v>
      </c>
      <c r="B19" s="109" t="s">
        <v>129</v>
      </c>
      <c r="C19" s="112" t="s">
        <v>155</v>
      </c>
      <c r="D19" s="110">
        <v>1</v>
      </c>
      <c r="E19" s="39"/>
      <c r="F19" s="34"/>
      <c r="G19" s="34"/>
      <c r="H19" s="34"/>
      <c r="I19" s="34"/>
      <c r="J19" s="116"/>
      <c r="K19" s="116"/>
    </row>
    <row r="20" spans="1:11" s="41" customFormat="1" ht="13.5">
      <c r="A20" s="52" t="s">
        <v>73</v>
      </c>
      <c r="B20" s="109" t="s">
        <v>130</v>
      </c>
      <c r="C20" s="112" t="s">
        <v>148</v>
      </c>
      <c r="D20" s="110">
        <v>10</v>
      </c>
      <c r="E20" s="39"/>
      <c r="F20" s="34"/>
      <c r="G20" s="34"/>
      <c r="H20" s="34"/>
      <c r="I20" s="34"/>
      <c r="J20" s="116"/>
      <c r="K20" s="116"/>
    </row>
    <row r="21" spans="1:11" s="41" customFormat="1" ht="13.5">
      <c r="A21" s="52" t="s">
        <v>74</v>
      </c>
      <c r="B21" s="109" t="s">
        <v>131</v>
      </c>
      <c r="C21" s="112" t="s">
        <v>154</v>
      </c>
      <c r="D21" s="110">
        <v>1</v>
      </c>
      <c r="E21" s="39"/>
      <c r="F21" s="34"/>
      <c r="G21" s="34"/>
      <c r="H21" s="34"/>
      <c r="I21" s="34"/>
      <c r="J21" s="116"/>
      <c r="K21" s="116"/>
    </row>
    <row r="22" spans="1:11" s="41" customFormat="1" ht="13.5">
      <c r="A22" s="52" t="s">
        <v>75</v>
      </c>
      <c r="B22" s="109" t="s">
        <v>132</v>
      </c>
      <c r="C22" s="112" t="s">
        <v>151</v>
      </c>
      <c r="D22" s="110">
        <v>1</v>
      </c>
      <c r="E22" s="39"/>
      <c r="F22" s="34"/>
      <c r="G22" s="34"/>
      <c r="H22" s="34"/>
      <c r="I22" s="34"/>
      <c r="J22" s="116"/>
      <c r="K22" s="116"/>
    </row>
    <row r="23" spans="1:11" s="41" customFormat="1" ht="13.5">
      <c r="A23" s="52" t="s">
        <v>76</v>
      </c>
      <c r="B23" s="109" t="s">
        <v>133</v>
      </c>
      <c r="C23" s="112" t="s">
        <v>149</v>
      </c>
      <c r="D23" s="110">
        <v>1</v>
      </c>
      <c r="E23" s="39"/>
      <c r="F23" s="34"/>
      <c r="G23" s="34"/>
      <c r="H23" s="34"/>
      <c r="I23" s="34"/>
      <c r="J23" s="116"/>
      <c r="K23" s="116"/>
    </row>
    <row r="24" spans="1:11" s="41" customFormat="1" ht="13.5">
      <c r="A24" s="52" t="s">
        <v>77</v>
      </c>
      <c r="B24" s="109" t="s">
        <v>134</v>
      </c>
      <c r="C24" s="112" t="s">
        <v>154</v>
      </c>
      <c r="D24" s="110">
        <v>1</v>
      </c>
      <c r="E24" s="39"/>
      <c r="F24" s="34"/>
      <c r="G24" s="34"/>
      <c r="H24" s="34"/>
      <c r="I24" s="34"/>
      <c r="J24" s="116"/>
      <c r="K24" s="116"/>
    </row>
    <row r="25" spans="1:11" s="41" customFormat="1" ht="13.5">
      <c r="A25" s="52" t="s">
        <v>78</v>
      </c>
      <c r="B25" s="109" t="s">
        <v>135</v>
      </c>
      <c r="C25" s="112" t="s">
        <v>156</v>
      </c>
      <c r="D25" s="110">
        <v>1</v>
      </c>
      <c r="E25" s="39"/>
      <c r="F25" s="34"/>
      <c r="G25" s="34"/>
      <c r="H25" s="34"/>
      <c r="I25" s="34"/>
      <c r="J25" s="116"/>
      <c r="K25" s="116"/>
    </row>
    <row r="26" spans="1:11" s="41" customFormat="1" ht="13.5">
      <c r="A26" s="52" t="s">
        <v>79</v>
      </c>
      <c r="B26" s="109" t="s">
        <v>136</v>
      </c>
      <c r="C26" s="112" t="s">
        <v>155</v>
      </c>
      <c r="D26" s="110">
        <v>1</v>
      </c>
      <c r="E26" s="39"/>
      <c r="F26" s="34"/>
      <c r="G26" s="34"/>
      <c r="H26" s="34"/>
      <c r="I26" s="34"/>
      <c r="J26" s="116"/>
      <c r="K26" s="116"/>
    </row>
    <row r="27" spans="1:11" s="41" customFormat="1" ht="13.5">
      <c r="A27" s="52" t="s">
        <v>80</v>
      </c>
      <c r="B27" s="109" t="s">
        <v>137</v>
      </c>
      <c r="C27" s="112" t="s">
        <v>149</v>
      </c>
      <c r="D27" s="110">
        <v>3</v>
      </c>
      <c r="E27" s="39"/>
      <c r="F27" s="34"/>
      <c r="G27" s="34"/>
      <c r="H27" s="34"/>
      <c r="I27" s="34"/>
      <c r="J27" s="116"/>
      <c r="K27" s="116"/>
    </row>
    <row r="28" spans="1:11" s="41" customFormat="1" ht="13.5">
      <c r="A28" s="52" t="s">
        <v>86</v>
      </c>
      <c r="B28" s="109" t="s">
        <v>138</v>
      </c>
      <c r="C28" s="112" t="s">
        <v>149</v>
      </c>
      <c r="D28" s="110">
        <v>1</v>
      </c>
      <c r="E28" s="39"/>
      <c r="F28" s="34"/>
      <c r="G28" s="34"/>
      <c r="H28" s="34"/>
      <c r="I28" s="34"/>
      <c r="J28" s="116"/>
      <c r="K28" s="116"/>
    </row>
    <row r="29" spans="1:11" s="41" customFormat="1" ht="27">
      <c r="A29" s="52" t="s">
        <v>81</v>
      </c>
      <c r="B29" s="109" t="s">
        <v>139</v>
      </c>
      <c r="C29" s="112" t="s">
        <v>149</v>
      </c>
      <c r="D29" s="110">
        <v>1</v>
      </c>
      <c r="E29" s="39"/>
      <c r="F29" s="34"/>
      <c r="G29" s="34"/>
      <c r="H29" s="34"/>
      <c r="I29" s="34"/>
      <c r="J29" s="116"/>
      <c r="K29" s="116"/>
    </row>
    <row r="30" spans="1:11" s="41" customFormat="1" ht="13.5">
      <c r="A30" s="52" t="s">
        <v>82</v>
      </c>
      <c r="B30" s="109" t="s">
        <v>140</v>
      </c>
      <c r="C30" s="112" t="s">
        <v>149</v>
      </c>
      <c r="D30" s="110">
        <v>1</v>
      </c>
      <c r="E30" s="39"/>
      <c r="F30" s="34"/>
      <c r="G30" s="34"/>
      <c r="H30" s="34"/>
      <c r="I30" s="34"/>
      <c r="J30" s="116"/>
      <c r="K30" s="116"/>
    </row>
    <row r="31" spans="1:11" s="41" customFormat="1" ht="13.5">
      <c r="A31" s="52" t="s">
        <v>83</v>
      </c>
      <c r="B31" s="109" t="s">
        <v>141</v>
      </c>
      <c r="C31" s="112" t="s">
        <v>154</v>
      </c>
      <c r="D31" s="110">
        <v>1</v>
      </c>
      <c r="E31" s="39"/>
      <c r="F31" s="34"/>
      <c r="G31" s="34"/>
      <c r="H31" s="34"/>
      <c r="I31" s="34"/>
      <c r="J31" s="116"/>
      <c r="K31" s="116"/>
    </row>
    <row r="32" spans="1:11" s="41" customFormat="1" ht="13.5">
      <c r="A32" s="52" t="s">
        <v>84</v>
      </c>
      <c r="B32" s="109" t="s">
        <v>142</v>
      </c>
      <c r="C32" s="112" t="s">
        <v>157</v>
      </c>
      <c r="D32" s="110">
        <v>1</v>
      </c>
      <c r="E32" s="39"/>
      <c r="F32" s="34"/>
      <c r="G32" s="34"/>
      <c r="H32" s="34"/>
      <c r="I32" s="34"/>
      <c r="J32" s="116"/>
      <c r="K32" s="116"/>
    </row>
    <row r="33" spans="1:11" s="41" customFormat="1" ht="13.5">
      <c r="A33" s="52" t="s">
        <v>87</v>
      </c>
      <c r="B33" s="109" t="s">
        <v>143</v>
      </c>
      <c r="C33" s="112" t="s">
        <v>157</v>
      </c>
      <c r="D33" s="110">
        <v>1</v>
      </c>
      <c r="E33" s="39"/>
      <c r="F33" s="34"/>
      <c r="G33" s="34"/>
      <c r="H33" s="34"/>
      <c r="I33" s="34"/>
      <c r="J33" s="116"/>
      <c r="K33" s="116"/>
    </row>
    <row r="34" spans="1:11" s="41" customFormat="1" ht="13.5">
      <c r="A34" s="52" t="s">
        <v>88</v>
      </c>
      <c r="B34" s="109" t="s">
        <v>144</v>
      </c>
      <c r="C34" s="112" t="s">
        <v>155</v>
      </c>
      <c r="D34" s="110">
        <v>1</v>
      </c>
      <c r="E34" s="39"/>
      <c r="F34" s="34"/>
      <c r="G34" s="34"/>
      <c r="H34" s="34"/>
      <c r="I34" s="34"/>
      <c r="J34" s="116"/>
      <c r="K34" s="116"/>
    </row>
    <row r="35" spans="1:11" s="41" customFormat="1" ht="13.5">
      <c r="A35" s="52" t="s">
        <v>89</v>
      </c>
      <c r="B35" s="109" t="s">
        <v>145</v>
      </c>
      <c r="C35" s="112" t="s">
        <v>158</v>
      </c>
      <c r="D35" s="110">
        <v>2</v>
      </c>
      <c r="E35" s="39"/>
      <c r="F35" s="34"/>
      <c r="G35" s="34"/>
      <c r="H35" s="34"/>
      <c r="I35" s="34"/>
      <c r="J35" s="116"/>
      <c r="K35" s="116"/>
    </row>
    <row r="36" spans="1:11" s="41" customFormat="1" ht="13.5">
      <c r="A36" s="52" t="s">
        <v>90</v>
      </c>
      <c r="B36" s="109" t="s">
        <v>146</v>
      </c>
      <c r="C36" s="112" t="s">
        <v>154</v>
      </c>
      <c r="D36" s="110">
        <v>1</v>
      </c>
      <c r="E36" s="39"/>
      <c r="F36" s="34"/>
      <c r="G36" s="34"/>
      <c r="H36" s="34"/>
      <c r="I36" s="34"/>
      <c r="J36" s="116"/>
      <c r="K36" s="116"/>
    </row>
    <row r="37" spans="1:11" s="41" customFormat="1" ht="13.5">
      <c r="A37" s="55"/>
      <c r="B37" s="57"/>
      <c r="C37" s="58"/>
      <c r="D37" s="33"/>
      <c r="E37" s="39"/>
      <c r="F37" s="34"/>
      <c r="G37" s="34"/>
      <c r="H37" s="34"/>
      <c r="I37" s="34"/>
      <c r="J37" s="116"/>
      <c r="K37" s="116"/>
    </row>
    <row r="38" spans="1:12" ht="13.5" customHeight="1">
      <c r="A38" s="197" t="s">
        <v>100</v>
      </c>
      <c r="B38" s="197"/>
      <c r="C38" s="197"/>
      <c r="D38" s="197"/>
      <c r="E38" s="197"/>
      <c r="F38" s="197"/>
      <c r="G38" s="197"/>
      <c r="H38" s="197"/>
      <c r="I38" s="197"/>
      <c r="L38" s="116"/>
    </row>
    <row r="39" spans="1:12" ht="13.5">
      <c r="A39" s="117"/>
      <c r="B39" s="117"/>
      <c r="C39" s="117"/>
      <c r="D39" s="117"/>
      <c r="E39" s="117"/>
      <c r="F39" s="117"/>
      <c r="G39" s="117"/>
      <c r="H39" s="117"/>
      <c r="I39" s="117"/>
      <c r="L39" s="116"/>
    </row>
    <row r="40" spans="1:12" ht="18.75" customHeight="1">
      <c r="A40" s="196" t="s">
        <v>62</v>
      </c>
      <c r="B40" s="196"/>
      <c r="C40" s="43"/>
      <c r="D40" s="43"/>
      <c r="E40" s="43"/>
      <c r="F40" s="35"/>
      <c r="G40" s="35"/>
      <c r="H40" s="35"/>
      <c r="I40" s="35"/>
      <c r="L40" s="116"/>
    </row>
    <row r="41" spans="1:12" ht="52.5" customHeight="1">
      <c r="A41" s="45" t="s">
        <v>47</v>
      </c>
      <c r="B41" s="45" t="s">
        <v>38</v>
      </c>
      <c r="C41" s="123" t="s">
        <v>50</v>
      </c>
      <c r="D41" s="121" t="s">
        <v>99</v>
      </c>
      <c r="E41" s="45" t="s">
        <v>39</v>
      </c>
      <c r="F41" s="45" t="s">
        <v>54</v>
      </c>
      <c r="G41" s="45" t="s">
        <v>55</v>
      </c>
      <c r="H41" s="46" t="s">
        <v>56</v>
      </c>
      <c r="I41" s="46" t="s">
        <v>51</v>
      </c>
      <c r="L41" s="116"/>
    </row>
    <row r="42" spans="1:12" ht="13.5">
      <c r="A42" s="47"/>
      <c r="B42" s="66"/>
      <c r="C42" s="125"/>
      <c r="D42" s="36"/>
      <c r="E42" s="65"/>
      <c r="F42" s="65"/>
      <c r="G42" s="65"/>
      <c r="H42" s="64"/>
      <c r="I42" s="56"/>
      <c r="L42" s="116"/>
    </row>
    <row r="43" spans="1:12" ht="13.5">
      <c r="A43" s="47"/>
      <c r="B43" s="66"/>
      <c r="C43" s="125"/>
      <c r="D43" s="36"/>
      <c r="E43" s="65"/>
      <c r="F43" s="65"/>
      <c r="G43" s="65"/>
      <c r="H43" s="64"/>
      <c r="I43" s="56"/>
      <c r="L43" s="116"/>
    </row>
    <row r="44" spans="1:12" ht="13.5">
      <c r="A44" s="47"/>
      <c r="B44" s="66"/>
      <c r="C44" s="125"/>
      <c r="D44" s="36"/>
      <c r="E44" s="65"/>
      <c r="F44" s="65"/>
      <c r="G44" s="65"/>
      <c r="H44" s="64"/>
      <c r="I44" s="56"/>
      <c r="L44" s="116"/>
    </row>
    <row r="45" spans="1:12" ht="13.5">
      <c r="A45" s="47"/>
      <c r="B45" s="66"/>
      <c r="C45" s="125"/>
      <c r="D45" s="36"/>
      <c r="E45" s="65"/>
      <c r="F45" s="65"/>
      <c r="G45" s="65"/>
      <c r="H45" s="64"/>
      <c r="I45" s="56"/>
      <c r="L45" s="116"/>
    </row>
    <row r="46" spans="1:12" ht="13.5">
      <c r="A46" s="47"/>
      <c r="B46" s="66"/>
      <c r="C46" s="125"/>
      <c r="D46" s="36"/>
      <c r="E46" s="65"/>
      <c r="F46" s="65"/>
      <c r="G46" s="65"/>
      <c r="H46" s="64"/>
      <c r="I46" s="56"/>
      <c r="L46" s="116"/>
    </row>
    <row r="47" spans="1:12" ht="13.5">
      <c r="A47" s="47"/>
      <c r="B47" s="66"/>
      <c r="C47" s="125"/>
      <c r="D47" s="36"/>
      <c r="E47" s="65"/>
      <c r="F47" s="65"/>
      <c r="G47" s="65"/>
      <c r="H47" s="64"/>
      <c r="I47" s="56"/>
      <c r="L47" s="116"/>
    </row>
    <row r="48" spans="1:12" ht="13.5">
      <c r="A48" s="47"/>
      <c r="B48" s="66"/>
      <c r="C48" s="125"/>
      <c r="D48" s="36"/>
      <c r="E48" s="65"/>
      <c r="F48" s="65"/>
      <c r="G48" s="65"/>
      <c r="H48" s="64"/>
      <c r="I48" s="56"/>
      <c r="L48" s="116"/>
    </row>
    <row r="49" spans="1:12" ht="13.5">
      <c r="A49" s="47"/>
      <c r="B49" s="66"/>
      <c r="C49" s="125"/>
      <c r="D49" s="36"/>
      <c r="E49" s="65"/>
      <c r="F49" s="65"/>
      <c r="G49" s="65"/>
      <c r="H49" s="64"/>
      <c r="I49" s="56"/>
      <c r="L49" s="116"/>
    </row>
    <row r="50" spans="1:12" ht="13.5">
      <c r="A50" s="47"/>
      <c r="B50" s="66"/>
      <c r="C50" s="125"/>
      <c r="D50" s="36"/>
      <c r="E50" s="65"/>
      <c r="F50" s="65"/>
      <c r="G50" s="65"/>
      <c r="H50" s="64"/>
      <c r="I50" s="56"/>
      <c r="L50" s="116"/>
    </row>
    <row r="51" spans="1:12" ht="13.5">
      <c r="A51" s="47"/>
      <c r="B51" s="66"/>
      <c r="C51" s="125"/>
      <c r="D51" s="36"/>
      <c r="E51" s="65"/>
      <c r="F51" s="65"/>
      <c r="G51" s="65"/>
      <c r="H51" s="64"/>
      <c r="I51" s="56"/>
      <c r="L51" s="116"/>
    </row>
    <row r="52" spans="1:12" ht="13.5">
      <c r="A52" s="47"/>
      <c r="B52" s="66"/>
      <c r="C52" s="125"/>
      <c r="D52" s="36"/>
      <c r="E52" s="65"/>
      <c r="F52" s="65"/>
      <c r="G52" s="65"/>
      <c r="H52" s="64"/>
      <c r="I52" s="56"/>
      <c r="L52" s="116"/>
    </row>
    <row r="53" spans="1:12" ht="13.5">
      <c r="A53" s="47"/>
      <c r="B53" s="66"/>
      <c r="C53" s="125"/>
      <c r="D53" s="36"/>
      <c r="E53" s="65"/>
      <c r="F53" s="65"/>
      <c r="G53" s="65"/>
      <c r="H53" s="64"/>
      <c r="I53" s="56"/>
      <c r="L53" s="116"/>
    </row>
    <row r="54" spans="1:12" ht="13.5">
      <c r="A54" s="47"/>
      <c r="B54" s="66"/>
      <c r="C54" s="114"/>
      <c r="D54" s="36"/>
      <c r="E54" s="65"/>
      <c r="F54" s="65"/>
      <c r="G54" s="65"/>
      <c r="H54" s="64"/>
      <c r="I54" s="56"/>
      <c r="L54" s="116"/>
    </row>
    <row r="55" spans="1:12" ht="13.5">
      <c r="A55" s="47"/>
      <c r="B55" s="66"/>
      <c r="C55" s="114"/>
      <c r="D55" s="36"/>
      <c r="E55" s="65"/>
      <c r="F55" s="65"/>
      <c r="G55" s="65"/>
      <c r="H55" s="64"/>
      <c r="I55" s="56"/>
      <c r="L55" s="116"/>
    </row>
    <row r="56" spans="1:12" ht="13.5">
      <c r="A56" s="47"/>
      <c r="B56" s="66"/>
      <c r="C56" s="114"/>
      <c r="D56" s="36"/>
      <c r="E56" s="65"/>
      <c r="F56" s="65"/>
      <c r="G56" s="65"/>
      <c r="H56" s="64"/>
      <c r="I56" s="56"/>
      <c r="L56" s="116"/>
    </row>
    <row r="57" spans="1:12" ht="13.5">
      <c r="A57" s="47"/>
      <c r="B57" s="66"/>
      <c r="C57" s="114"/>
      <c r="D57" s="36"/>
      <c r="E57" s="65"/>
      <c r="F57" s="65"/>
      <c r="G57" s="65"/>
      <c r="H57" s="64"/>
      <c r="I57" s="56"/>
      <c r="L57" s="116"/>
    </row>
    <row r="58" spans="1:12" ht="13.5">
      <c r="A58" s="47"/>
      <c r="B58" s="66"/>
      <c r="C58" s="114"/>
      <c r="D58" s="36"/>
      <c r="E58" s="65"/>
      <c r="F58" s="65"/>
      <c r="G58" s="65"/>
      <c r="H58" s="64"/>
      <c r="I58" s="56"/>
      <c r="L58" s="116"/>
    </row>
    <row r="59" spans="1:12" ht="13.5">
      <c r="A59" s="47"/>
      <c r="B59" s="66"/>
      <c r="C59" s="114"/>
      <c r="D59" s="36"/>
      <c r="E59" s="65"/>
      <c r="F59" s="65"/>
      <c r="G59" s="65"/>
      <c r="H59" s="64"/>
      <c r="I59" s="56"/>
      <c r="L59" s="116"/>
    </row>
    <row r="60" spans="1:12" ht="13.5">
      <c r="A60" s="47"/>
      <c r="B60" s="66"/>
      <c r="C60" s="114"/>
      <c r="D60" s="36"/>
      <c r="E60" s="65"/>
      <c r="F60" s="65"/>
      <c r="G60" s="65"/>
      <c r="H60" s="64"/>
      <c r="I60" s="56"/>
      <c r="L60" s="116"/>
    </row>
    <row r="61" spans="1:12" ht="13.5">
      <c r="A61" s="47"/>
      <c r="B61" s="66"/>
      <c r="C61" s="114"/>
      <c r="D61" s="36"/>
      <c r="E61" s="65"/>
      <c r="F61" s="65"/>
      <c r="G61" s="65"/>
      <c r="H61" s="64"/>
      <c r="I61" s="56"/>
      <c r="L61" s="116"/>
    </row>
    <row r="62" spans="1:12" ht="13.5">
      <c r="A62" s="47"/>
      <c r="B62" s="66"/>
      <c r="C62" s="114"/>
      <c r="D62" s="36"/>
      <c r="E62" s="65"/>
      <c r="F62" s="65"/>
      <c r="G62" s="65"/>
      <c r="H62" s="64"/>
      <c r="I62" s="56"/>
      <c r="L62" s="116"/>
    </row>
    <row r="63" spans="1:12" ht="13.5">
      <c r="A63" s="47"/>
      <c r="B63" s="66"/>
      <c r="C63" s="114"/>
      <c r="D63" s="36"/>
      <c r="E63" s="65"/>
      <c r="F63" s="65"/>
      <c r="G63" s="65"/>
      <c r="H63" s="64"/>
      <c r="I63" s="56"/>
      <c r="L63" s="116"/>
    </row>
    <row r="64" spans="1:12" ht="13.5">
      <c r="A64" s="47"/>
      <c r="B64" s="66"/>
      <c r="C64" s="125"/>
      <c r="D64" s="36"/>
      <c r="E64" s="65"/>
      <c r="F64" s="65"/>
      <c r="G64" s="65"/>
      <c r="H64" s="64"/>
      <c r="I64" s="56"/>
      <c r="L64" s="116"/>
    </row>
    <row r="65" spans="1:12" ht="13.5">
      <c r="A65" s="47"/>
      <c r="B65" s="66"/>
      <c r="C65" s="114"/>
      <c r="D65" s="36"/>
      <c r="E65" s="65"/>
      <c r="F65" s="65"/>
      <c r="G65" s="65"/>
      <c r="H65" s="64"/>
      <c r="I65" s="56"/>
      <c r="L65" s="116"/>
    </row>
    <row r="66" spans="1:12" ht="13.5">
      <c r="A66" s="47"/>
      <c r="B66" s="66"/>
      <c r="C66" s="114"/>
      <c r="D66" s="36"/>
      <c r="E66" s="65"/>
      <c r="F66" s="65"/>
      <c r="G66" s="65"/>
      <c r="H66" s="64"/>
      <c r="I66" s="56"/>
      <c r="L66" s="116"/>
    </row>
    <row r="67" spans="1:12" ht="13.5">
      <c r="A67" s="47"/>
      <c r="B67" s="66"/>
      <c r="C67" s="125"/>
      <c r="D67" s="36"/>
      <c r="E67" s="65"/>
      <c r="F67" s="65"/>
      <c r="G67" s="65"/>
      <c r="H67" s="64"/>
      <c r="I67" s="56"/>
      <c r="L67" s="116"/>
    </row>
    <row r="68" spans="1:12" ht="13.5">
      <c r="A68" s="47"/>
      <c r="B68" s="66"/>
      <c r="C68" s="114"/>
      <c r="D68" s="36"/>
      <c r="E68" s="65"/>
      <c r="F68" s="65"/>
      <c r="G68" s="65"/>
      <c r="H68" s="64"/>
      <c r="I68" s="56"/>
      <c r="L68" s="116"/>
    </row>
    <row r="69" spans="1:12" ht="13.5">
      <c r="A69" s="47"/>
      <c r="B69" s="66"/>
      <c r="C69" s="114"/>
      <c r="D69" s="36"/>
      <c r="E69" s="65"/>
      <c r="F69" s="65"/>
      <c r="G69" s="65"/>
      <c r="H69" s="64"/>
      <c r="I69" s="56"/>
      <c r="L69" s="116"/>
    </row>
    <row r="70" spans="1:12" ht="13.5">
      <c r="A70" s="47"/>
      <c r="B70" s="66"/>
      <c r="C70" s="125"/>
      <c r="D70" s="36"/>
      <c r="E70" s="65"/>
      <c r="F70" s="65"/>
      <c r="G70" s="65"/>
      <c r="H70" s="64"/>
      <c r="I70" s="56"/>
      <c r="L70" s="116"/>
    </row>
    <row r="71" spans="1:12" ht="13.5">
      <c r="A71" s="47"/>
      <c r="B71" s="66"/>
      <c r="C71" s="125"/>
      <c r="D71" s="36"/>
      <c r="E71" s="65"/>
      <c r="F71" s="65"/>
      <c r="G71" s="65"/>
      <c r="H71" s="64"/>
      <c r="I71" s="56"/>
      <c r="L71" s="116"/>
    </row>
    <row r="72" spans="1:12" ht="13.5" customHeight="1">
      <c r="A72" s="188" t="s">
        <v>64</v>
      </c>
      <c r="B72" s="189"/>
      <c r="C72" s="189"/>
      <c r="D72" s="189"/>
      <c r="E72" s="189"/>
      <c r="F72" s="189"/>
      <c r="G72" s="189"/>
      <c r="H72" s="190"/>
      <c r="I72" s="62">
        <f>SUM(I42:I71)</f>
        <v>0</v>
      </c>
      <c r="L72" s="116"/>
    </row>
    <row r="73" spans="1:12" ht="75" customHeight="1">
      <c r="A73" s="187" t="s">
        <v>57</v>
      </c>
      <c r="B73" s="187"/>
      <c r="C73" s="187"/>
      <c r="D73" s="187"/>
      <c r="E73" s="187"/>
      <c r="F73" s="187"/>
      <c r="G73" s="187"/>
      <c r="H73" s="187"/>
      <c r="I73" s="187"/>
      <c r="L73" s="116"/>
    </row>
    <row r="74" spans="1:12" ht="14.25" customHeight="1">
      <c r="A74" s="74"/>
      <c r="B74" s="74"/>
      <c r="C74" s="74"/>
      <c r="D74" s="74"/>
      <c r="E74" s="74"/>
      <c r="F74" s="74"/>
      <c r="G74" s="74"/>
      <c r="H74" s="74"/>
      <c r="I74" s="74"/>
      <c r="L74" s="116"/>
    </row>
    <row r="75" spans="1:12" ht="25.5" customHeight="1">
      <c r="A75" s="133" t="s">
        <v>47</v>
      </c>
      <c r="B75" s="198" t="s">
        <v>104</v>
      </c>
      <c r="C75" s="198"/>
      <c r="D75" s="198"/>
      <c r="L75" s="116"/>
    </row>
    <row r="76" spans="1:12" ht="24" customHeight="1">
      <c r="A76" s="136" t="s">
        <v>1</v>
      </c>
      <c r="B76" s="207" t="s">
        <v>115</v>
      </c>
      <c r="C76" s="207"/>
      <c r="D76" s="207"/>
      <c r="E76" s="129"/>
      <c r="F76" s="127"/>
      <c r="G76" s="127"/>
      <c r="H76" s="99"/>
      <c r="I76" s="99"/>
      <c r="L76" s="116"/>
    </row>
    <row r="77" spans="1:14" ht="13.5" customHeight="1">
      <c r="A77" s="208"/>
      <c r="B77" s="127"/>
      <c r="C77" s="127"/>
      <c r="D77" s="127"/>
      <c r="E77" s="210"/>
      <c r="F77" s="210"/>
      <c r="G77" s="210"/>
      <c r="H77" s="214"/>
      <c r="I77" s="209"/>
      <c r="L77" s="116"/>
      <c r="N77" s="37"/>
    </row>
    <row r="78" spans="1:14" ht="39" customHeight="1">
      <c r="A78" s="208"/>
      <c r="B78" s="210" t="s">
        <v>110</v>
      </c>
      <c r="C78" s="210"/>
      <c r="D78" s="210"/>
      <c r="E78" s="210"/>
      <c r="F78" s="210"/>
      <c r="G78" s="210"/>
      <c r="H78" s="214"/>
      <c r="I78" s="209"/>
      <c r="L78" s="116"/>
      <c r="N78" s="37"/>
    </row>
    <row r="79" spans="1:14" ht="13.5">
      <c r="A79" s="208"/>
      <c r="B79" s="127"/>
      <c r="C79" s="127"/>
      <c r="D79" s="127"/>
      <c r="E79" s="211"/>
      <c r="F79" s="211"/>
      <c r="G79" s="211"/>
      <c r="H79" s="214"/>
      <c r="I79" s="209"/>
      <c r="L79" s="116"/>
      <c r="N79" s="37"/>
    </row>
    <row r="80" spans="1:14" ht="13.5">
      <c r="A80" s="208"/>
      <c r="B80" s="127"/>
      <c r="C80" s="127"/>
      <c r="D80" s="127"/>
      <c r="E80" s="210"/>
      <c r="F80" s="210"/>
      <c r="G80" s="210"/>
      <c r="H80" s="214"/>
      <c r="I80" s="209"/>
      <c r="L80" s="116"/>
      <c r="N80" s="37"/>
    </row>
    <row r="81" spans="1:14" ht="13.5">
      <c r="A81" s="208"/>
      <c r="B81" s="127"/>
      <c r="C81" s="127"/>
      <c r="D81" s="127"/>
      <c r="E81" s="210"/>
      <c r="F81" s="210"/>
      <c r="G81" s="210"/>
      <c r="H81" s="214"/>
      <c r="I81" s="209"/>
      <c r="L81" s="116"/>
      <c r="N81" s="37"/>
    </row>
    <row r="82" spans="1:14" ht="13.5">
      <c r="A82" s="208"/>
      <c r="B82" s="127"/>
      <c r="C82" s="127"/>
      <c r="D82" s="127"/>
      <c r="E82" s="210"/>
      <c r="F82" s="210"/>
      <c r="G82" s="210"/>
      <c r="H82" s="214"/>
      <c r="I82" s="209"/>
      <c r="L82" s="116"/>
      <c r="N82" s="37"/>
    </row>
    <row r="83" spans="1:14" ht="18.75" customHeight="1">
      <c r="A83" s="208"/>
      <c r="B83" s="210"/>
      <c r="C83" s="210"/>
      <c r="D83" s="119"/>
      <c r="E83" s="210"/>
      <c r="F83" s="210"/>
      <c r="G83" s="210"/>
      <c r="H83" s="214"/>
      <c r="I83" s="209"/>
      <c r="L83" s="116"/>
      <c r="N83" s="37"/>
    </row>
    <row r="84" spans="1:14" ht="13.5">
      <c r="A84" s="208"/>
      <c r="B84" s="210"/>
      <c r="C84" s="210"/>
      <c r="D84" s="119"/>
      <c r="E84" s="210"/>
      <c r="F84" s="210"/>
      <c r="G84" s="210"/>
      <c r="H84" s="214"/>
      <c r="I84" s="209"/>
      <c r="L84" s="116"/>
      <c r="N84" s="37"/>
    </row>
    <row r="85" spans="1:14" ht="13.5">
      <c r="A85" s="208"/>
      <c r="B85" s="210"/>
      <c r="C85" s="210"/>
      <c r="D85" s="119"/>
      <c r="E85" s="211"/>
      <c r="F85" s="211"/>
      <c r="G85" s="211"/>
      <c r="H85" s="214"/>
      <c r="I85" s="209"/>
      <c r="L85" s="116"/>
      <c r="N85" s="37"/>
    </row>
    <row r="86" spans="1:14" ht="13.5">
      <c r="A86" s="208"/>
      <c r="B86" s="210"/>
      <c r="C86" s="210"/>
      <c r="D86" s="119"/>
      <c r="E86" s="210"/>
      <c r="F86" s="210"/>
      <c r="G86" s="210"/>
      <c r="H86" s="214"/>
      <c r="I86" s="209"/>
      <c r="L86" s="116"/>
      <c r="N86" s="37"/>
    </row>
    <row r="87" spans="1:14" ht="13.5">
      <c r="A87" s="208"/>
      <c r="B87" s="210"/>
      <c r="C87" s="210"/>
      <c r="D87" s="119"/>
      <c r="E87" s="210"/>
      <c r="F87" s="210"/>
      <c r="G87" s="210"/>
      <c r="H87" s="214"/>
      <c r="I87" s="209"/>
      <c r="L87" s="116"/>
      <c r="N87" s="37"/>
    </row>
    <row r="88" spans="1:14" ht="13.5">
      <c r="A88" s="208"/>
      <c r="B88" s="210"/>
      <c r="C88" s="210"/>
      <c r="D88" s="119"/>
      <c r="E88" s="210"/>
      <c r="F88" s="210"/>
      <c r="G88" s="210"/>
      <c r="H88" s="214"/>
      <c r="I88" s="209"/>
      <c r="L88" s="116"/>
      <c r="N88" s="37"/>
    </row>
    <row r="89" spans="1:14" ht="13.5" customHeight="1">
      <c r="A89" s="212"/>
      <c r="B89" s="212"/>
      <c r="C89" s="212"/>
      <c r="D89" s="212"/>
      <c r="E89" s="212"/>
      <c r="F89" s="212"/>
      <c r="G89" s="212"/>
      <c r="H89" s="212"/>
      <c r="I89" s="72"/>
      <c r="L89" s="116"/>
      <c r="N89" s="37"/>
    </row>
    <row r="90" spans="1:14" ht="13.5">
      <c r="A90" s="100"/>
      <c r="B90" s="100"/>
      <c r="C90" s="100"/>
      <c r="D90" s="100"/>
      <c r="E90" s="100"/>
      <c r="F90" s="100"/>
      <c r="G90" s="100"/>
      <c r="H90" s="100"/>
      <c r="I90" s="72"/>
      <c r="L90" s="116"/>
      <c r="N90" s="37"/>
    </row>
    <row r="91" spans="1:14" ht="19.5" customHeight="1">
      <c r="A91" s="213"/>
      <c r="B91" s="213"/>
      <c r="C91" s="213"/>
      <c r="D91" s="213"/>
      <c r="E91" s="213"/>
      <c r="F91" s="33"/>
      <c r="G91" s="33"/>
      <c r="H91" s="33"/>
      <c r="I91" s="33"/>
      <c r="L91" s="116"/>
      <c r="N91" s="37"/>
    </row>
    <row r="92" spans="1:13" ht="89.25" customHeight="1">
      <c r="A92" s="68"/>
      <c r="B92" s="69"/>
      <c r="C92" s="102"/>
      <c r="D92" s="101"/>
      <c r="E92" s="101"/>
      <c r="F92" s="33"/>
      <c r="G92" s="33"/>
      <c r="H92" s="33"/>
      <c r="I92" s="33"/>
      <c r="L92" s="116"/>
      <c r="M92" s="37"/>
    </row>
    <row r="93" spans="1:13" ht="14.25">
      <c r="A93" s="68"/>
      <c r="B93" s="98"/>
      <c r="C93" s="103"/>
      <c r="D93" s="104"/>
      <c r="E93" s="73"/>
      <c r="F93" s="33"/>
      <c r="G93" s="33"/>
      <c r="H93" s="33"/>
      <c r="I93" s="33"/>
      <c r="L93" s="116"/>
      <c r="M93" s="37"/>
    </row>
    <row r="94" spans="1:13" ht="14.25">
      <c r="A94" s="68"/>
      <c r="B94" s="98"/>
      <c r="C94" s="103"/>
      <c r="D94" s="104"/>
      <c r="E94" s="73"/>
      <c r="F94" s="33"/>
      <c r="G94" s="33"/>
      <c r="H94" s="33"/>
      <c r="I94" s="33"/>
      <c r="L94" s="116"/>
      <c r="M94" s="37"/>
    </row>
    <row r="95" spans="1:13" ht="14.25">
      <c r="A95" s="68"/>
      <c r="B95" s="69"/>
      <c r="C95" s="69"/>
      <c r="D95" s="70"/>
      <c r="E95" s="73"/>
      <c r="F95" s="33"/>
      <c r="G95" s="33"/>
      <c r="H95" s="33"/>
      <c r="I95" s="33"/>
      <c r="L95" s="116"/>
      <c r="M95" s="37"/>
    </row>
    <row r="96" spans="1:13" ht="14.25">
      <c r="A96" s="68"/>
      <c r="B96" s="69"/>
      <c r="C96" s="69"/>
      <c r="D96" s="70"/>
      <c r="E96" s="73"/>
      <c r="L96" s="116"/>
      <c r="M96" s="37"/>
    </row>
    <row r="97" spans="12:14" ht="13.5">
      <c r="L97" s="116"/>
      <c r="N97" s="37"/>
    </row>
    <row r="98" spans="12:14" ht="13.5">
      <c r="L98" s="116"/>
      <c r="N98" s="37"/>
    </row>
    <row r="99" spans="12:14" ht="13.5">
      <c r="L99" s="116"/>
      <c r="N99" s="37"/>
    </row>
    <row r="100" spans="12:14" ht="13.5">
      <c r="L100" s="116"/>
      <c r="N100" s="37"/>
    </row>
    <row r="101" spans="12:14" ht="13.5">
      <c r="L101" s="116"/>
      <c r="N101" s="37"/>
    </row>
    <row r="102" spans="12:14" ht="13.5">
      <c r="L102" s="116"/>
      <c r="N102" s="37"/>
    </row>
    <row r="103" spans="12:14" ht="13.5">
      <c r="L103" s="116"/>
      <c r="N103" s="37"/>
    </row>
    <row r="104" spans="12:14" ht="13.5">
      <c r="L104" s="116"/>
      <c r="N104" s="37"/>
    </row>
    <row r="105" spans="12:14" ht="13.5">
      <c r="L105" s="116"/>
      <c r="N105" s="37"/>
    </row>
    <row r="106" spans="12:14" ht="13.5">
      <c r="L106" s="116"/>
      <c r="N106" s="37"/>
    </row>
    <row r="107" spans="12:14" ht="13.5">
      <c r="L107" s="116"/>
      <c r="N107" s="37"/>
    </row>
    <row r="108" spans="12:14" ht="13.5">
      <c r="L108" s="116"/>
      <c r="N108" s="37"/>
    </row>
    <row r="109" spans="12:14" ht="13.5">
      <c r="L109" s="116"/>
      <c r="N109" s="37"/>
    </row>
    <row r="110" spans="12:14" ht="13.5">
      <c r="L110" s="116"/>
      <c r="N110" s="37"/>
    </row>
    <row r="111" spans="12:14" ht="13.5">
      <c r="L111" s="116"/>
      <c r="N111" s="37"/>
    </row>
  </sheetData>
  <sheetProtection/>
  <mergeCells count="31">
    <mergeCell ref="I83:I88"/>
    <mergeCell ref="E84:G84"/>
    <mergeCell ref="E85:G85"/>
    <mergeCell ref="E86:G86"/>
    <mergeCell ref="E87:G87"/>
    <mergeCell ref="E88:G88"/>
    <mergeCell ref="E83:G83"/>
    <mergeCell ref="A89:H89"/>
    <mergeCell ref="E77:G77"/>
    <mergeCell ref="C83:C88"/>
    <mergeCell ref="A91:E91"/>
    <mergeCell ref="A83:A88"/>
    <mergeCell ref="B83:B88"/>
    <mergeCell ref="B78:D78"/>
    <mergeCell ref="H83:H88"/>
    <mergeCell ref="H77:H82"/>
    <mergeCell ref="E82:G82"/>
    <mergeCell ref="A77:A82"/>
    <mergeCell ref="I77:I82"/>
    <mergeCell ref="E78:G78"/>
    <mergeCell ref="E79:G79"/>
    <mergeCell ref="E80:G80"/>
    <mergeCell ref="E81:G81"/>
    <mergeCell ref="H2:I2"/>
    <mergeCell ref="A38:I38"/>
    <mergeCell ref="A40:B40"/>
    <mergeCell ref="A7:D7"/>
    <mergeCell ref="B75:D75"/>
    <mergeCell ref="B76:D76"/>
    <mergeCell ref="A72:H72"/>
    <mergeCell ref="A73:I73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7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2"/>
  <sheetViews>
    <sheetView showGridLines="0" view="pageBreakPreview" zoomScale="90" zoomScaleNormal="84" zoomScaleSheetLayoutView="90" workbookViewId="0" topLeftCell="A1">
      <selection activeCell="C6" sqref="C6"/>
    </sheetView>
  </sheetViews>
  <sheetFormatPr defaultColWidth="9.125" defaultRowHeight="12.75"/>
  <cols>
    <col min="1" max="1" width="5.875" style="23" customWidth="1"/>
    <col min="2" max="2" width="48.625" style="116" customWidth="1"/>
    <col min="3" max="3" width="20.50390625" style="28" customWidth="1"/>
    <col min="4" max="4" width="13.875" style="115" customWidth="1"/>
    <col min="5" max="8" width="19.375" style="116" customWidth="1"/>
    <col min="9" max="9" width="18.375" style="116" customWidth="1"/>
    <col min="10" max="10" width="19.875" style="116" customWidth="1"/>
    <col min="11" max="11" width="8.00390625" style="116" customWidth="1"/>
    <col min="12" max="12" width="15.875" style="116" customWidth="1"/>
    <col min="13" max="13" width="15.875" style="37" customWidth="1"/>
    <col min="14" max="14" width="15.875" style="116" customWidth="1"/>
    <col min="15" max="16" width="14.375" style="116" customWidth="1"/>
    <col min="17" max="16384" width="9.125" style="116" customWidth="1"/>
  </cols>
  <sheetData>
    <row r="1" spans="2:16" ht="13.5">
      <c r="B1" s="24" t="str">
        <f>'formularz oferty'!C4</f>
        <v>DFP.271.100.2019.LS</v>
      </c>
      <c r="C1" s="116"/>
      <c r="J1" s="27" t="s">
        <v>63</v>
      </c>
      <c r="O1" s="27"/>
      <c r="P1" s="27"/>
    </row>
    <row r="2" spans="9:10" ht="13.5">
      <c r="I2" s="195" t="s">
        <v>66</v>
      </c>
      <c r="J2" s="195"/>
    </row>
    <row r="3" spans="2:10" ht="13.5">
      <c r="B3" s="29" t="s">
        <v>12</v>
      </c>
      <c r="C3" s="118">
        <v>4</v>
      </c>
      <c r="D3" s="31"/>
      <c r="E3" s="32" t="s">
        <v>59</v>
      </c>
      <c r="F3" s="33"/>
      <c r="G3" s="118"/>
      <c r="H3" s="33"/>
      <c r="I3" s="118"/>
      <c r="J3" s="48"/>
    </row>
    <row r="4" spans="2:10" ht="13.5">
      <c r="B4" s="29"/>
      <c r="C4" s="118"/>
      <c r="D4" s="31"/>
      <c r="E4" s="32"/>
      <c r="F4" s="33"/>
      <c r="G4" s="118"/>
      <c r="H4" s="33"/>
      <c r="I4" s="118"/>
      <c r="J4" s="48"/>
    </row>
    <row r="5" spans="2:10" ht="13.5">
      <c r="B5" s="120"/>
      <c r="C5" s="38"/>
      <c r="D5" s="31"/>
      <c r="E5" s="32"/>
      <c r="F5" s="33"/>
      <c r="G5" s="33"/>
      <c r="H5" s="33"/>
      <c r="I5" s="33"/>
      <c r="J5" s="33"/>
    </row>
    <row r="6" spans="1:12" s="41" customFormat="1" ht="68.25" customHeight="1">
      <c r="A6" s="75" t="s">
        <v>25</v>
      </c>
      <c r="B6" s="75" t="s">
        <v>38</v>
      </c>
      <c r="C6" s="97" t="s">
        <v>85</v>
      </c>
      <c r="D6" s="97" t="s">
        <v>91</v>
      </c>
      <c r="E6" s="33"/>
      <c r="F6" s="39"/>
      <c r="G6" s="34"/>
      <c r="H6" s="34"/>
      <c r="I6" s="34"/>
      <c r="J6" s="34"/>
      <c r="K6" s="116"/>
      <c r="L6" s="116"/>
    </row>
    <row r="7" spans="1:12" s="41" customFormat="1" ht="28.5" customHeight="1">
      <c r="A7" s="204" t="s">
        <v>160</v>
      </c>
      <c r="B7" s="205"/>
      <c r="C7" s="205"/>
      <c r="D7" s="206"/>
      <c r="E7" s="33"/>
      <c r="F7" s="39"/>
      <c r="G7" s="34"/>
      <c r="H7" s="34"/>
      <c r="I7" s="34"/>
      <c r="J7" s="34"/>
      <c r="K7" s="116"/>
      <c r="L7" s="116"/>
    </row>
    <row r="8" spans="1:12" s="41" customFormat="1" ht="49.5" customHeight="1">
      <c r="A8" s="52" t="s">
        <v>1</v>
      </c>
      <c r="B8" s="105" t="s">
        <v>161</v>
      </c>
      <c r="C8" s="106" t="s">
        <v>147</v>
      </c>
      <c r="D8" s="108">
        <v>5</v>
      </c>
      <c r="E8" s="33" t="s">
        <v>92</v>
      </c>
      <c r="F8" s="39"/>
      <c r="G8" s="34"/>
      <c r="H8" s="34"/>
      <c r="I8" s="34"/>
      <c r="J8" s="34"/>
      <c r="K8" s="116"/>
      <c r="L8" s="116"/>
    </row>
    <row r="9" spans="1:12" s="41" customFormat="1" ht="27" customHeight="1">
      <c r="A9" s="52" t="s">
        <v>2</v>
      </c>
      <c r="B9" s="107" t="s">
        <v>162</v>
      </c>
      <c r="C9" s="106" t="s">
        <v>148</v>
      </c>
      <c r="D9" s="108">
        <v>10</v>
      </c>
      <c r="E9" s="33"/>
      <c r="F9" s="39"/>
      <c r="G9" s="34"/>
      <c r="H9" s="34"/>
      <c r="I9" s="34"/>
      <c r="J9" s="34"/>
      <c r="K9" s="116"/>
      <c r="L9" s="116"/>
    </row>
    <row r="10" spans="1:12" s="41" customFormat="1" ht="13.5">
      <c r="A10" s="87"/>
      <c r="B10" s="88"/>
      <c r="C10" s="89"/>
      <c r="D10" s="58"/>
      <c r="E10" s="33"/>
      <c r="F10" s="39"/>
      <c r="G10" s="34"/>
      <c r="H10" s="34"/>
      <c r="I10" s="34"/>
      <c r="J10" s="34"/>
      <c r="K10" s="116"/>
      <c r="L10" s="116"/>
    </row>
    <row r="11" spans="1:13" ht="13.5" customHeight="1">
      <c r="A11" s="197" t="s">
        <v>98</v>
      </c>
      <c r="B11" s="197"/>
      <c r="C11" s="197"/>
      <c r="D11" s="197"/>
      <c r="E11" s="197"/>
      <c r="F11" s="197"/>
      <c r="G11" s="197"/>
      <c r="H11" s="197"/>
      <c r="I11" s="197"/>
      <c r="J11" s="197"/>
      <c r="M11" s="116"/>
    </row>
    <row r="12" spans="1:13" ht="13.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M12" s="116"/>
    </row>
    <row r="13" spans="1:13" ht="18.75" customHeight="1">
      <c r="A13" s="196" t="s">
        <v>62</v>
      </c>
      <c r="B13" s="196"/>
      <c r="C13" s="42"/>
      <c r="D13" s="43"/>
      <c r="E13" s="43"/>
      <c r="F13" s="43"/>
      <c r="G13" s="35"/>
      <c r="H13" s="35"/>
      <c r="I13" s="35"/>
      <c r="J13" s="35"/>
      <c r="M13" s="116"/>
    </row>
    <row r="14" spans="1:13" ht="52.5" customHeight="1">
      <c r="A14" s="45" t="s">
        <v>47</v>
      </c>
      <c r="B14" s="45" t="s">
        <v>38</v>
      </c>
      <c r="C14" s="200" t="s">
        <v>50</v>
      </c>
      <c r="D14" s="201"/>
      <c r="E14" s="121" t="s">
        <v>99</v>
      </c>
      <c r="F14" s="45" t="s">
        <v>39</v>
      </c>
      <c r="G14" s="45" t="s">
        <v>54</v>
      </c>
      <c r="H14" s="45" t="s">
        <v>55</v>
      </c>
      <c r="I14" s="46" t="s">
        <v>56</v>
      </c>
      <c r="J14" s="46" t="s">
        <v>51</v>
      </c>
      <c r="M14" s="116"/>
    </row>
    <row r="15" spans="1:13" ht="13.5">
      <c r="A15" s="47"/>
      <c r="B15" s="66"/>
      <c r="C15" s="202"/>
      <c r="D15" s="203"/>
      <c r="E15" s="36"/>
      <c r="F15" s="65"/>
      <c r="G15" s="65"/>
      <c r="H15" s="65"/>
      <c r="I15" s="64"/>
      <c r="J15" s="56"/>
      <c r="M15" s="116"/>
    </row>
    <row r="16" spans="1:13" ht="13.5">
      <c r="A16" s="47"/>
      <c r="B16" s="66"/>
      <c r="C16" s="202"/>
      <c r="D16" s="203"/>
      <c r="E16" s="36"/>
      <c r="F16" s="65"/>
      <c r="G16" s="65"/>
      <c r="H16" s="65"/>
      <c r="I16" s="64"/>
      <c r="J16" s="56"/>
      <c r="M16" s="116"/>
    </row>
    <row r="17" spans="1:13" ht="13.5">
      <c r="A17" s="47"/>
      <c r="B17" s="66"/>
      <c r="C17" s="202"/>
      <c r="D17" s="203"/>
      <c r="E17" s="36"/>
      <c r="F17" s="65"/>
      <c r="G17" s="65"/>
      <c r="H17" s="65"/>
      <c r="I17" s="64"/>
      <c r="J17" s="56"/>
      <c r="M17" s="116"/>
    </row>
    <row r="18" spans="1:13" ht="13.5">
      <c r="A18" s="47"/>
      <c r="B18" s="66"/>
      <c r="C18" s="202"/>
      <c r="D18" s="203"/>
      <c r="E18" s="36"/>
      <c r="F18" s="65"/>
      <c r="G18" s="65"/>
      <c r="H18" s="65"/>
      <c r="I18" s="64"/>
      <c r="J18" s="56"/>
      <c r="M18" s="116"/>
    </row>
    <row r="19" spans="1:13" ht="13.5">
      <c r="A19" s="47"/>
      <c r="B19" s="66"/>
      <c r="C19" s="202"/>
      <c r="D19" s="203"/>
      <c r="E19" s="36"/>
      <c r="F19" s="65"/>
      <c r="G19" s="65"/>
      <c r="H19" s="65"/>
      <c r="I19" s="64"/>
      <c r="J19" s="56"/>
      <c r="M19" s="116"/>
    </row>
    <row r="20" spans="1:13" ht="13.5">
      <c r="A20" s="47"/>
      <c r="B20" s="66"/>
      <c r="C20" s="202"/>
      <c r="D20" s="203"/>
      <c r="E20" s="36"/>
      <c r="F20" s="65"/>
      <c r="G20" s="65"/>
      <c r="H20" s="65"/>
      <c r="I20" s="64"/>
      <c r="J20" s="56"/>
      <c r="M20" s="116"/>
    </row>
    <row r="21" spans="1:13" ht="13.5">
      <c r="A21" s="47"/>
      <c r="B21" s="66"/>
      <c r="C21" s="202"/>
      <c r="D21" s="203"/>
      <c r="E21" s="36"/>
      <c r="F21" s="65"/>
      <c r="G21" s="65"/>
      <c r="H21" s="65"/>
      <c r="I21" s="64"/>
      <c r="J21" s="56"/>
      <c r="M21" s="116"/>
    </row>
    <row r="22" spans="1:13" ht="13.5">
      <c r="A22" s="47"/>
      <c r="B22" s="66"/>
      <c r="C22" s="202"/>
      <c r="D22" s="203"/>
      <c r="E22" s="36"/>
      <c r="F22" s="65"/>
      <c r="G22" s="65"/>
      <c r="H22" s="65"/>
      <c r="I22" s="64"/>
      <c r="J22" s="56"/>
      <c r="M22" s="116"/>
    </row>
    <row r="23" spans="1:13" ht="13.5">
      <c r="A23" s="47"/>
      <c r="B23" s="66"/>
      <c r="C23" s="202"/>
      <c r="D23" s="203"/>
      <c r="E23" s="36"/>
      <c r="F23" s="65"/>
      <c r="G23" s="65"/>
      <c r="H23" s="65"/>
      <c r="I23" s="64"/>
      <c r="J23" s="56"/>
      <c r="M23" s="116"/>
    </row>
    <row r="24" spans="1:13" ht="13.5">
      <c r="A24" s="47"/>
      <c r="B24" s="66"/>
      <c r="C24" s="202"/>
      <c r="D24" s="203"/>
      <c r="E24" s="36"/>
      <c r="F24" s="65"/>
      <c r="G24" s="65"/>
      <c r="H24" s="65"/>
      <c r="I24" s="64"/>
      <c r="J24" s="56"/>
      <c r="M24" s="116"/>
    </row>
    <row r="25" spans="1:13" ht="13.5">
      <c r="A25" s="47"/>
      <c r="B25" s="66"/>
      <c r="C25" s="202"/>
      <c r="D25" s="203"/>
      <c r="E25" s="36"/>
      <c r="F25" s="65"/>
      <c r="G25" s="65"/>
      <c r="H25" s="65"/>
      <c r="I25" s="64"/>
      <c r="J25" s="56"/>
      <c r="M25" s="116"/>
    </row>
    <row r="26" spans="1:13" ht="13.5">
      <c r="A26" s="47"/>
      <c r="B26" s="66"/>
      <c r="C26" s="202"/>
      <c r="D26" s="203"/>
      <c r="E26" s="36"/>
      <c r="F26" s="65"/>
      <c r="G26" s="65"/>
      <c r="H26" s="65"/>
      <c r="I26" s="64"/>
      <c r="J26" s="56"/>
      <c r="M26" s="116"/>
    </row>
    <row r="27" spans="1:13" ht="13.5">
      <c r="A27" s="47"/>
      <c r="B27" s="66"/>
      <c r="C27" s="113"/>
      <c r="D27" s="114"/>
      <c r="E27" s="36"/>
      <c r="F27" s="65"/>
      <c r="G27" s="65"/>
      <c r="H27" s="65"/>
      <c r="I27" s="64"/>
      <c r="J27" s="56"/>
      <c r="M27" s="116"/>
    </row>
    <row r="28" spans="1:13" ht="13.5">
      <c r="A28" s="47"/>
      <c r="B28" s="66"/>
      <c r="C28" s="113"/>
      <c r="D28" s="114"/>
      <c r="E28" s="36"/>
      <c r="F28" s="65"/>
      <c r="G28" s="65"/>
      <c r="H28" s="65"/>
      <c r="I28" s="64"/>
      <c r="J28" s="56"/>
      <c r="M28" s="116"/>
    </row>
    <row r="29" spans="1:13" ht="13.5">
      <c r="A29" s="47"/>
      <c r="B29" s="66"/>
      <c r="C29" s="113"/>
      <c r="D29" s="114"/>
      <c r="E29" s="36"/>
      <c r="F29" s="65"/>
      <c r="G29" s="65"/>
      <c r="H29" s="65"/>
      <c r="I29" s="64"/>
      <c r="J29" s="56"/>
      <c r="M29" s="116"/>
    </row>
    <row r="30" spans="1:13" ht="13.5">
      <c r="A30" s="47"/>
      <c r="B30" s="66"/>
      <c r="C30" s="113"/>
      <c r="D30" s="114"/>
      <c r="E30" s="36"/>
      <c r="F30" s="65"/>
      <c r="G30" s="65"/>
      <c r="H30" s="65"/>
      <c r="I30" s="64"/>
      <c r="J30" s="56"/>
      <c r="M30" s="116"/>
    </row>
    <row r="31" spans="1:13" ht="13.5">
      <c r="A31" s="47"/>
      <c r="B31" s="66"/>
      <c r="C31" s="113"/>
      <c r="D31" s="114"/>
      <c r="E31" s="36"/>
      <c r="F31" s="65"/>
      <c r="G31" s="65"/>
      <c r="H31" s="65"/>
      <c r="I31" s="64"/>
      <c r="J31" s="56"/>
      <c r="M31" s="116"/>
    </row>
    <row r="32" spans="1:13" ht="13.5">
      <c r="A32" s="47"/>
      <c r="B32" s="66"/>
      <c r="C32" s="113"/>
      <c r="D32" s="114"/>
      <c r="E32" s="36"/>
      <c r="F32" s="65"/>
      <c r="G32" s="65"/>
      <c r="H32" s="65"/>
      <c r="I32" s="64"/>
      <c r="J32" s="56"/>
      <c r="M32" s="116"/>
    </row>
    <row r="33" spans="1:13" ht="13.5">
      <c r="A33" s="47"/>
      <c r="B33" s="66"/>
      <c r="C33" s="113"/>
      <c r="D33" s="114"/>
      <c r="E33" s="36"/>
      <c r="F33" s="65"/>
      <c r="G33" s="65"/>
      <c r="H33" s="65"/>
      <c r="I33" s="64"/>
      <c r="J33" s="56"/>
      <c r="M33" s="116"/>
    </row>
    <row r="34" spans="1:13" ht="13.5">
      <c r="A34" s="47"/>
      <c r="B34" s="66"/>
      <c r="C34" s="113"/>
      <c r="D34" s="114"/>
      <c r="E34" s="36"/>
      <c r="F34" s="65"/>
      <c r="G34" s="65"/>
      <c r="H34" s="65"/>
      <c r="I34" s="64"/>
      <c r="J34" s="56"/>
      <c r="M34" s="116"/>
    </row>
    <row r="35" spans="1:13" ht="13.5">
      <c r="A35" s="47"/>
      <c r="B35" s="66"/>
      <c r="C35" s="113"/>
      <c r="D35" s="114"/>
      <c r="E35" s="36"/>
      <c r="F35" s="65"/>
      <c r="G35" s="65"/>
      <c r="H35" s="65"/>
      <c r="I35" s="64"/>
      <c r="J35" s="56"/>
      <c r="M35" s="116"/>
    </row>
    <row r="36" spans="1:13" ht="13.5">
      <c r="A36" s="47"/>
      <c r="B36" s="66"/>
      <c r="C36" s="113"/>
      <c r="D36" s="114"/>
      <c r="E36" s="36"/>
      <c r="F36" s="65"/>
      <c r="G36" s="65"/>
      <c r="H36" s="65"/>
      <c r="I36" s="64"/>
      <c r="J36" s="56"/>
      <c r="M36" s="116"/>
    </row>
    <row r="37" spans="1:13" ht="13.5">
      <c r="A37" s="47"/>
      <c r="B37" s="66"/>
      <c r="C37" s="202"/>
      <c r="D37" s="203"/>
      <c r="E37" s="36"/>
      <c r="F37" s="65"/>
      <c r="G37" s="65"/>
      <c r="H37" s="65"/>
      <c r="I37" s="64"/>
      <c r="J37" s="56"/>
      <c r="M37" s="116"/>
    </row>
    <row r="38" spans="1:13" ht="13.5">
      <c r="A38" s="47"/>
      <c r="B38" s="66"/>
      <c r="C38" s="113"/>
      <c r="D38" s="114"/>
      <c r="E38" s="36"/>
      <c r="F38" s="65"/>
      <c r="G38" s="65"/>
      <c r="H38" s="65"/>
      <c r="I38" s="64"/>
      <c r="J38" s="56"/>
      <c r="M38" s="116"/>
    </row>
    <row r="39" spans="1:13" ht="13.5">
      <c r="A39" s="47"/>
      <c r="B39" s="66"/>
      <c r="C39" s="113"/>
      <c r="D39" s="114"/>
      <c r="E39" s="36"/>
      <c r="F39" s="65"/>
      <c r="G39" s="65"/>
      <c r="H39" s="65"/>
      <c r="I39" s="64"/>
      <c r="J39" s="56"/>
      <c r="M39" s="116"/>
    </row>
    <row r="40" spans="1:13" ht="13.5">
      <c r="A40" s="47"/>
      <c r="B40" s="66"/>
      <c r="C40" s="202"/>
      <c r="D40" s="203"/>
      <c r="E40" s="36"/>
      <c r="F40" s="65"/>
      <c r="G40" s="65"/>
      <c r="H40" s="65"/>
      <c r="I40" s="64"/>
      <c r="J40" s="56"/>
      <c r="M40" s="116"/>
    </row>
    <row r="41" spans="1:13" ht="13.5">
      <c r="A41" s="47"/>
      <c r="B41" s="66"/>
      <c r="C41" s="113"/>
      <c r="D41" s="114"/>
      <c r="E41" s="36"/>
      <c r="F41" s="65"/>
      <c r="G41" s="65"/>
      <c r="H41" s="65"/>
      <c r="I41" s="64"/>
      <c r="J41" s="56"/>
      <c r="M41" s="116"/>
    </row>
    <row r="42" spans="1:13" ht="13.5">
      <c r="A42" s="47"/>
      <c r="B42" s="66"/>
      <c r="C42" s="113"/>
      <c r="D42" s="114"/>
      <c r="E42" s="36"/>
      <c r="F42" s="65"/>
      <c r="G42" s="65"/>
      <c r="H42" s="65"/>
      <c r="I42" s="64"/>
      <c r="J42" s="56"/>
      <c r="M42" s="116"/>
    </row>
    <row r="43" spans="1:13" ht="13.5">
      <c r="A43" s="47"/>
      <c r="B43" s="66"/>
      <c r="C43" s="202"/>
      <c r="D43" s="203"/>
      <c r="E43" s="36"/>
      <c r="F43" s="65"/>
      <c r="G43" s="65"/>
      <c r="H43" s="65"/>
      <c r="I43" s="64"/>
      <c r="J43" s="56"/>
      <c r="M43" s="116"/>
    </row>
    <row r="44" spans="1:13" ht="13.5">
      <c r="A44" s="47"/>
      <c r="B44" s="66"/>
      <c r="C44" s="202"/>
      <c r="D44" s="203"/>
      <c r="E44" s="36"/>
      <c r="F44" s="65"/>
      <c r="G44" s="65"/>
      <c r="H44" s="65"/>
      <c r="I44" s="64"/>
      <c r="J44" s="56"/>
      <c r="M44" s="116"/>
    </row>
    <row r="45" spans="1:13" ht="13.5" customHeight="1">
      <c r="A45" s="188" t="s">
        <v>64</v>
      </c>
      <c r="B45" s="189"/>
      <c r="C45" s="189"/>
      <c r="D45" s="189"/>
      <c r="E45" s="189"/>
      <c r="F45" s="189"/>
      <c r="G45" s="189"/>
      <c r="H45" s="189"/>
      <c r="I45" s="190"/>
      <c r="J45" s="62">
        <f>SUM(J15:J44)</f>
        <v>0</v>
      </c>
      <c r="M45" s="116"/>
    </row>
    <row r="46" spans="1:13" ht="75" customHeight="1">
      <c r="A46" s="187" t="s">
        <v>57</v>
      </c>
      <c r="B46" s="187"/>
      <c r="C46" s="187"/>
      <c r="D46" s="187"/>
      <c r="E46" s="187"/>
      <c r="F46" s="187"/>
      <c r="G46" s="187"/>
      <c r="H46" s="187"/>
      <c r="I46" s="187"/>
      <c r="J46" s="187"/>
      <c r="M46" s="116"/>
    </row>
    <row r="47" spans="1:13" ht="14.2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M47" s="116"/>
    </row>
    <row r="48" spans="1:13" ht="25.5" customHeight="1">
      <c r="A48" s="133" t="s">
        <v>47</v>
      </c>
      <c r="B48" s="198" t="s">
        <v>104</v>
      </c>
      <c r="C48" s="198"/>
      <c r="D48" s="198"/>
      <c r="M48" s="116"/>
    </row>
    <row r="49" spans="1:13" ht="24" customHeight="1">
      <c r="A49" s="136" t="s">
        <v>1</v>
      </c>
      <c r="B49" s="207" t="s">
        <v>115</v>
      </c>
      <c r="C49" s="207"/>
      <c r="D49" s="207"/>
      <c r="E49" s="129"/>
      <c r="F49" s="127"/>
      <c r="G49" s="127"/>
      <c r="H49" s="99"/>
      <c r="I49" s="99"/>
      <c r="M49" s="116"/>
    </row>
    <row r="50" spans="2:14" ht="13.5" customHeight="1">
      <c r="B50" s="127"/>
      <c r="C50" s="127"/>
      <c r="D50" s="127"/>
      <c r="E50" s="210"/>
      <c r="F50" s="210"/>
      <c r="G50" s="210"/>
      <c r="M50" s="116"/>
      <c r="N50" s="37"/>
    </row>
    <row r="51" spans="2:14" ht="39" customHeight="1">
      <c r="B51" s="210" t="s">
        <v>110</v>
      </c>
      <c r="C51" s="210"/>
      <c r="D51" s="210"/>
      <c r="E51" s="210"/>
      <c r="F51" s="210"/>
      <c r="G51" s="210"/>
      <c r="M51" s="116"/>
      <c r="N51" s="37"/>
    </row>
    <row r="52" spans="13:15" ht="13.5">
      <c r="M52" s="116"/>
      <c r="O52" s="37"/>
    </row>
    <row r="53" spans="13:15" ht="13.5">
      <c r="M53" s="116"/>
      <c r="O53" s="37"/>
    </row>
    <row r="54" spans="13:15" ht="13.5">
      <c r="M54" s="116"/>
      <c r="O54" s="37"/>
    </row>
    <row r="55" spans="13:15" ht="13.5">
      <c r="M55" s="116"/>
      <c r="O55" s="37"/>
    </row>
    <row r="56" spans="13:15" ht="13.5">
      <c r="M56" s="116"/>
      <c r="O56" s="37"/>
    </row>
    <row r="57" spans="13:15" ht="13.5">
      <c r="M57" s="116"/>
      <c r="O57" s="37"/>
    </row>
    <row r="58" spans="13:15" ht="13.5">
      <c r="M58" s="116"/>
      <c r="O58" s="37"/>
    </row>
    <row r="59" spans="13:15" ht="13.5">
      <c r="M59" s="116"/>
      <c r="O59" s="37"/>
    </row>
    <row r="60" spans="13:15" ht="13.5">
      <c r="M60" s="116"/>
      <c r="O60" s="37"/>
    </row>
    <row r="61" spans="13:15" ht="13.5">
      <c r="M61" s="116"/>
      <c r="O61" s="37"/>
    </row>
    <row r="62" spans="13:15" ht="13.5">
      <c r="M62" s="116"/>
      <c r="O62" s="37"/>
    </row>
  </sheetData>
  <sheetProtection/>
  <mergeCells count="28">
    <mergeCell ref="C19:D19"/>
    <mergeCell ref="C20:D20"/>
    <mergeCell ref="C43:D43"/>
    <mergeCell ref="C44:D44"/>
    <mergeCell ref="A45:I45"/>
    <mergeCell ref="A46:J46"/>
    <mergeCell ref="C23:D23"/>
    <mergeCell ref="C24:D24"/>
    <mergeCell ref="C25:D25"/>
    <mergeCell ref="C26:D26"/>
    <mergeCell ref="C22:D22"/>
    <mergeCell ref="B48:D48"/>
    <mergeCell ref="B49:D49"/>
    <mergeCell ref="E50:G50"/>
    <mergeCell ref="B51:D51"/>
    <mergeCell ref="E51:G51"/>
    <mergeCell ref="C37:D37"/>
    <mergeCell ref="C40:D40"/>
    <mergeCell ref="I2:J2"/>
    <mergeCell ref="A11:J11"/>
    <mergeCell ref="A13:B13"/>
    <mergeCell ref="C14:D14"/>
    <mergeCell ref="C15:D15"/>
    <mergeCell ref="C21:D21"/>
    <mergeCell ref="C16:D16"/>
    <mergeCell ref="A7:D7"/>
    <mergeCell ref="C17:D17"/>
    <mergeCell ref="C18:D18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2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40"/>
  <sheetViews>
    <sheetView showGridLines="0" view="pageBreakPreview" zoomScale="90" zoomScaleNormal="84" zoomScaleSheetLayoutView="90" workbookViewId="0" topLeftCell="A1">
      <selection activeCell="C25" sqref="C25"/>
    </sheetView>
  </sheetViews>
  <sheetFormatPr defaultColWidth="9.125" defaultRowHeight="12.75"/>
  <cols>
    <col min="1" max="1" width="5.875" style="23" customWidth="1"/>
    <col min="2" max="2" width="48.625" style="116" customWidth="1"/>
    <col min="3" max="3" width="20.50390625" style="28" customWidth="1"/>
    <col min="4" max="7" width="19.375" style="116" customWidth="1"/>
    <col min="8" max="8" width="18.375" style="116" customWidth="1"/>
    <col min="9" max="9" width="19.875" style="116" customWidth="1"/>
    <col min="10" max="10" width="8.00390625" style="116" customWidth="1"/>
    <col min="11" max="11" width="15.875" style="116" customWidth="1"/>
    <col min="12" max="12" width="15.875" style="37" customWidth="1"/>
    <col min="13" max="13" width="15.875" style="116" customWidth="1"/>
    <col min="14" max="15" width="14.375" style="116" customWidth="1"/>
    <col min="16" max="16384" width="9.125" style="116" customWidth="1"/>
  </cols>
  <sheetData>
    <row r="1" spans="1:15" s="163" customFormat="1" ht="13.5">
      <c r="A1" s="23"/>
      <c r="B1" s="24" t="str">
        <f>'[1]formularz oferty'!C4</f>
        <v>DFP.271.100.2019.LS</v>
      </c>
      <c r="I1" s="27"/>
      <c r="L1" s="37"/>
      <c r="N1" s="27"/>
      <c r="O1" s="27"/>
    </row>
    <row r="2" spans="1:12" s="163" customFormat="1" ht="13.5">
      <c r="A2" s="23"/>
      <c r="C2" s="28"/>
      <c r="H2" s="195"/>
      <c r="I2" s="195"/>
      <c r="L2" s="37"/>
    </row>
    <row r="3" spans="1:12" s="163" customFormat="1" ht="13.5">
      <c r="A3" s="23"/>
      <c r="B3" s="254" t="s">
        <v>12</v>
      </c>
      <c r="C3" s="255" t="s">
        <v>191</v>
      </c>
      <c r="D3" s="32"/>
      <c r="E3" s="32"/>
      <c r="F3" s="164"/>
      <c r="G3" s="33"/>
      <c r="H3" s="164"/>
      <c r="I3" s="48"/>
      <c r="L3" s="37"/>
    </row>
    <row r="4" spans="1:14" ht="13.5">
      <c r="A4" s="163"/>
      <c r="B4" s="28"/>
      <c r="C4" s="23"/>
      <c r="D4" s="23"/>
      <c r="E4" s="28"/>
      <c r="L4" s="116"/>
      <c r="N4" s="37"/>
    </row>
    <row r="5" spans="1:14" ht="13.5">
      <c r="A5" s="29"/>
      <c r="B5" s="164"/>
      <c r="C5" s="23"/>
      <c r="E5" s="28"/>
      <c r="L5" s="116"/>
      <c r="N5" s="37"/>
    </row>
    <row r="40" ht="13.5">
      <c r="C40" s="165"/>
    </row>
  </sheetData>
  <sheetProtection/>
  <mergeCells count="1">
    <mergeCell ref="H2:I2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7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79"/>
  <sheetViews>
    <sheetView showGridLines="0" view="pageBreakPreview" zoomScale="90" zoomScaleNormal="84" zoomScaleSheetLayoutView="90" workbookViewId="0" topLeftCell="A1">
      <selection activeCell="E59" sqref="E59"/>
    </sheetView>
  </sheetViews>
  <sheetFormatPr defaultColWidth="9.125" defaultRowHeight="12.75"/>
  <cols>
    <col min="1" max="1" width="5.875" style="23" customWidth="1"/>
    <col min="2" max="2" width="48.625" style="116" customWidth="1"/>
    <col min="3" max="3" width="20.50390625" style="28" customWidth="1"/>
    <col min="4" max="7" width="19.375" style="116" customWidth="1"/>
    <col min="8" max="8" width="18.375" style="116" customWidth="1"/>
    <col min="9" max="9" width="19.875" style="116" customWidth="1"/>
    <col min="10" max="10" width="8.00390625" style="116" customWidth="1"/>
    <col min="11" max="11" width="15.875" style="116" customWidth="1"/>
    <col min="12" max="12" width="15.875" style="37" customWidth="1"/>
    <col min="13" max="13" width="15.875" style="116" customWidth="1"/>
    <col min="14" max="15" width="14.375" style="116" customWidth="1"/>
    <col min="16" max="16384" width="9.125" style="116" customWidth="1"/>
  </cols>
  <sheetData>
    <row r="1" spans="2:15" ht="13.5">
      <c r="B1" s="24" t="str">
        <f>'formularz oferty'!C4</f>
        <v>DFP.271.100.2019.LS</v>
      </c>
      <c r="C1" s="116"/>
      <c r="I1" s="27" t="s">
        <v>63</v>
      </c>
      <c r="N1" s="27"/>
      <c r="O1" s="27"/>
    </row>
    <row r="2" spans="8:9" ht="13.5">
      <c r="H2" s="195" t="s">
        <v>66</v>
      </c>
      <c r="I2" s="195"/>
    </row>
    <row r="3" spans="2:9" ht="13.5">
      <c r="B3" s="29" t="s">
        <v>12</v>
      </c>
      <c r="C3" s="128">
        <v>6</v>
      </c>
      <c r="D3" s="32"/>
      <c r="E3" s="32" t="s">
        <v>59</v>
      </c>
      <c r="F3" s="128"/>
      <c r="G3" s="33"/>
      <c r="H3" s="128"/>
      <c r="I3" s="48"/>
    </row>
    <row r="4" spans="2:9" ht="13.5">
      <c r="B4" s="29"/>
      <c r="C4" s="128"/>
      <c r="D4" s="32"/>
      <c r="E4" s="33"/>
      <c r="F4" s="128"/>
      <c r="G4" s="33"/>
      <c r="H4" s="128"/>
      <c r="I4" s="48"/>
    </row>
    <row r="5" spans="2:9" ht="13.5">
      <c r="B5" s="130"/>
      <c r="C5" s="38"/>
      <c r="D5" s="32"/>
      <c r="E5" s="33"/>
      <c r="F5" s="33"/>
      <c r="G5" s="33"/>
      <c r="H5" s="33"/>
      <c r="I5" s="33"/>
    </row>
    <row r="6" spans="1:10" s="41" customFormat="1" ht="66" customHeight="1">
      <c r="A6" s="75" t="s">
        <v>25</v>
      </c>
      <c r="B6" s="97" t="s">
        <v>38</v>
      </c>
      <c r="C6" s="97" t="s">
        <v>111</v>
      </c>
      <c r="D6" s="39"/>
      <c r="E6" s="34"/>
      <c r="F6" s="34"/>
      <c r="G6" s="34"/>
      <c r="H6" s="34"/>
      <c r="I6" s="116"/>
      <c r="J6" s="116"/>
    </row>
    <row r="7" spans="1:10" s="41" customFormat="1" ht="66" customHeight="1">
      <c r="A7" s="215" t="s">
        <v>165</v>
      </c>
      <c r="B7" s="216"/>
      <c r="C7" s="217"/>
      <c r="D7" s="39"/>
      <c r="E7" s="34"/>
      <c r="F7" s="34"/>
      <c r="G7" s="34"/>
      <c r="H7" s="34"/>
      <c r="I7" s="116"/>
      <c r="J7" s="116"/>
    </row>
    <row r="8" spans="1:10" s="41" customFormat="1" ht="61.5" customHeight="1">
      <c r="A8" s="52" t="s">
        <v>1</v>
      </c>
      <c r="B8" s="109" t="s">
        <v>166</v>
      </c>
      <c r="C8" s="110">
        <v>10000</v>
      </c>
      <c r="D8" s="39"/>
      <c r="E8" s="34"/>
      <c r="F8" s="34"/>
      <c r="G8" s="34"/>
      <c r="H8" s="34"/>
      <c r="I8" s="116"/>
      <c r="J8" s="116"/>
    </row>
    <row r="9" spans="1:11" s="41" customFormat="1" ht="15.75" customHeight="1">
      <c r="A9" s="55"/>
      <c r="B9" s="95"/>
      <c r="C9" s="96"/>
      <c r="D9" s="33"/>
      <c r="E9" s="39"/>
      <c r="F9" s="34"/>
      <c r="G9" s="34"/>
      <c r="H9" s="34"/>
      <c r="I9" s="34"/>
      <c r="J9" s="116"/>
      <c r="K9" s="116"/>
    </row>
    <row r="10" spans="1:12" ht="13.5" customHeight="1">
      <c r="A10" s="197" t="s">
        <v>100</v>
      </c>
      <c r="B10" s="197"/>
      <c r="C10" s="197"/>
      <c r="D10" s="197"/>
      <c r="E10" s="197"/>
      <c r="F10" s="197"/>
      <c r="G10" s="197"/>
      <c r="H10" s="197"/>
      <c r="I10" s="197"/>
      <c r="L10" s="116"/>
    </row>
    <row r="11" spans="1:12" ht="13.5">
      <c r="A11" s="126"/>
      <c r="B11" s="126"/>
      <c r="C11" s="126"/>
      <c r="D11" s="126"/>
      <c r="E11" s="126"/>
      <c r="F11" s="126"/>
      <c r="G11" s="126"/>
      <c r="H11" s="126"/>
      <c r="I11" s="126"/>
      <c r="L11" s="116"/>
    </row>
    <row r="12" spans="1:12" ht="18.75" customHeight="1">
      <c r="A12" s="196" t="s">
        <v>62</v>
      </c>
      <c r="B12" s="196"/>
      <c r="C12" s="42"/>
      <c r="D12" s="43"/>
      <c r="E12" s="43"/>
      <c r="F12" s="35"/>
      <c r="G12" s="35"/>
      <c r="H12" s="35"/>
      <c r="I12" s="35"/>
      <c r="L12" s="116"/>
    </row>
    <row r="13" spans="1:12" ht="52.5" customHeight="1">
      <c r="A13" s="45" t="s">
        <v>47</v>
      </c>
      <c r="B13" s="45" t="s">
        <v>38</v>
      </c>
      <c r="C13" s="122" t="s">
        <v>50</v>
      </c>
      <c r="D13" s="121" t="s">
        <v>99</v>
      </c>
      <c r="E13" s="45" t="s">
        <v>39</v>
      </c>
      <c r="F13" s="45" t="s">
        <v>54</v>
      </c>
      <c r="G13" s="45" t="s">
        <v>55</v>
      </c>
      <c r="H13" s="46" t="s">
        <v>56</v>
      </c>
      <c r="I13" s="46" t="s">
        <v>51</v>
      </c>
      <c r="L13" s="116"/>
    </row>
    <row r="14" spans="1:12" ht="13.5">
      <c r="A14" s="47"/>
      <c r="B14" s="66"/>
      <c r="C14" s="124"/>
      <c r="D14" s="36"/>
      <c r="E14" s="65"/>
      <c r="F14" s="65"/>
      <c r="G14" s="65"/>
      <c r="H14" s="64"/>
      <c r="I14" s="56"/>
      <c r="L14" s="116"/>
    </row>
    <row r="15" spans="1:12" ht="13.5">
      <c r="A15" s="47"/>
      <c r="B15" s="66"/>
      <c r="C15" s="124"/>
      <c r="D15" s="36"/>
      <c r="E15" s="65"/>
      <c r="F15" s="65"/>
      <c r="G15" s="65"/>
      <c r="H15" s="64"/>
      <c r="I15" s="56"/>
      <c r="L15" s="116"/>
    </row>
    <row r="16" spans="1:12" ht="13.5">
      <c r="A16" s="47"/>
      <c r="B16" s="66"/>
      <c r="C16" s="124"/>
      <c r="D16" s="36"/>
      <c r="E16" s="65"/>
      <c r="F16" s="65"/>
      <c r="G16" s="65"/>
      <c r="H16" s="64"/>
      <c r="I16" s="56"/>
      <c r="L16" s="116"/>
    </row>
    <row r="17" spans="1:12" ht="13.5">
      <c r="A17" s="47"/>
      <c r="B17" s="66"/>
      <c r="C17" s="124"/>
      <c r="D17" s="36"/>
      <c r="E17" s="65"/>
      <c r="F17" s="65"/>
      <c r="G17" s="65"/>
      <c r="H17" s="64"/>
      <c r="I17" s="56"/>
      <c r="L17" s="116"/>
    </row>
    <row r="18" spans="1:12" ht="13.5">
      <c r="A18" s="47"/>
      <c r="B18" s="66"/>
      <c r="C18" s="124"/>
      <c r="D18" s="36"/>
      <c r="E18" s="65"/>
      <c r="F18" s="65"/>
      <c r="G18" s="65"/>
      <c r="H18" s="64"/>
      <c r="I18" s="56"/>
      <c r="L18" s="116"/>
    </row>
    <row r="19" spans="1:12" ht="13.5">
      <c r="A19" s="47"/>
      <c r="B19" s="66"/>
      <c r="C19" s="124"/>
      <c r="D19" s="36"/>
      <c r="E19" s="65"/>
      <c r="F19" s="65"/>
      <c r="G19" s="65"/>
      <c r="H19" s="64"/>
      <c r="I19" s="56"/>
      <c r="L19" s="116"/>
    </row>
    <row r="20" spans="1:12" ht="13.5">
      <c r="A20" s="47"/>
      <c r="B20" s="66"/>
      <c r="C20" s="124"/>
      <c r="D20" s="36"/>
      <c r="E20" s="65"/>
      <c r="F20" s="65"/>
      <c r="G20" s="65"/>
      <c r="H20" s="64"/>
      <c r="I20" s="56"/>
      <c r="L20" s="116"/>
    </row>
    <row r="21" spans="1:12" ht="13.5">
      <c r="A21" s="47"/>
      <c r="B21" s="66"/>
      <c r="C21" s="124"/>
      <c r="D21" s="36"/>
      <c r="E21" s="65"/>
      <c r="F21" s="65"/>
      <c r="G21" s="65"/>
      <c r="H21" s="64"/>
      <c r="I21" s="56"/>
      <c r="L21" s="116"/>
    </row>
    <row r="22" spans="1:12" ht="13.5">
      <c r="A22" s="47"/>
      <c r="B22" s="66"/>
      <c r="C22" s="124"/>
      <c r="D22" s="36"/>
      <c r="E22" s="65"/>
      <c r="F22" s="65"/>
      <c r="G22" s="65"/>
      <c r="H22" s="64"/>
      <c r="I22" s="56"/>
      <c r="L22" s="116"/>
    </row>
    <row r="23" spans="1:12" ht="13.5">
      <c r="A23" s="47"/>
      <c r="B23" s="66"/>
      <c r="C23" s="124"/>
      <c r="D23" s="36"/>
      <c r="E23" s="65"/>
      <c r="F23" s="65"/>
      <c r="G23" s="65"/>
      <c r="H23" s="64"/>
      <c r="I23" s="56"/>
      <c r="L23" s="116"/>
    </row>
    <row r="24" spans="1:12" ht="13.5">
      <c r="A24" s="47"/>
      <c r="B24" s="66"/>
      <c r="C24" s="124"/>
      <c r="D24" s="36"/>
      <c r="E24" s="65"/>
      <c r="F24" s="65"/>
      <c r="G24" s="65"/>
      <c r="H24" s="64"/>
      <c r="I24" s="56"/>
      <c r="L24" s="116"/>
    </row>
    <row r="25" spans="1:12" ht="13.5">
      <c r="A25" s="47"/>
      <c r="B25" s="66"/>
      <c r="C25" s="124"/>
      <c r="D25" s="36"/>
      <c r="E25" s="65"/>
      <c r="F25" s="65"/>
      <c r="G25" s="65"/>
      <c r="H25" s="64"/>
      <c r="I25" s="56"/>
      <c r="L25" s="116"/>
    </row>
    <row r="26" spans="1:12" ht="13.5">
      <c r="A26" s="47"/>
      <c r="B26" s="66"/>
      <c r="C26" s="124"/>
      <c r="D26" s="36"/>
      <c r="E26" s="65"/>
      <c r="F26" s="65"/>
      <c r="G26" s="65"/>
      <c r="H26" s="64"/>
      <c r="I26" s="56"/>
      <c r="L26" s="116"/>
    </row>
    <row r="27" spans="1:12" ht="13.5">
      <c r="A27" s="47"/>
      <c r="B27" s="66"/>
      <c r="C27" s="124"/>
      <c r="D27" s="36"/>
      <c r="E27" s="65"/>
      <c r="F27" s="65"/>
      <c r="G27" s="65"/>
      <c r="H27" s="64"/>
      <c r="I27" s="56"/>
      <c r="L27" s="116"/>
    </row>
    <row r="28" spans="1:12" ht="13.5">
      <c r="A28" s="47"/>
      <c r="B28" s="66"/>
      <c r="C28" s="124"/>
      <c r="D28" s="36"/>
      <c r="E28" s="65"/>
      <c r="F28" s="65"/>
      <c r="G28" s="65"/>
      <c r="H28" s="64"/>
      <c r="I28" s="56"/>
      <c r="L28" s="116"/>
    </row>
    <row r="29" spans="1:12" ht="13.5">
      <c r="A29" s="47"/>
      <c r="B29" s="66"/>
      <c r="C29" s="124"/>
      <c r="D29" s="36"/>
      <c r="E29" s="65"/>
      <c r="F29" s="65"/>
      <c r="G29" s="65"/>
      <c r="H29" s="64"/>
      <c r="I29" s="56"/>
      <c r="L29" s="116"/>
    </row>
    <row r="30" spans="1:12" ht="13.5">
      <c r="A30" s="47"/>
      <c r="B30" s="66"/>
      <c r="C30" s="124"/>
      <c r="D30" s="36"/>
      <c r="E30" s="65"/>
      <c r="F30" s="65"/>
      <c r="G30" s="65"/>
      <c r="H30" s="64"/>
      <c r="I30" s="56"/>
      <c r="L30" s="116"/>
    </row>
    <row r="31" spans="1:12" ht="13.5">
      <c r="A31" s="47"/>
      <c r="B31" s="66"/>
      <c r="C31" s="124"/>
      <c r="D31" s="36"/>
      <c r="E31" s="65"/>
      <c r="F31" s="65"/>
      <c r="G31" s="65"/>
      <c r="H31" s="64"/>
      <c r="I31" s="56"/>
      <c r="L31" s="116"/>
    </row>
    <row r="32" spans="1:12" ht="13.5">
      <c r="A32" s="47"/>
      <c r="B32" s="66"/>
      <c r="C32" s="124"/>
      <c r="D32" s="36"/>
      <c r="E32" s="65"/>
      <c r="F32" s="65"/>
      <c r="G32" s="65"/>
      <c r="H32" s="64"/>
      <c r="I32" s="56"/>
      <c r="L32" s="116"/>
    </row>
    <row r="33" spans="1:12" ht="13.5">
      <c r="A33" s="47"/>
      <c r="B33" s="66"/>
      <c r="C33" s="124"/>
      <c r="D33" s="36"/>
      <c r="E33" s="65"/>
      <c r="F33" s="65"/>
      <c r="G33" s="65"/>
      <c r="H33" s="64"/>
      <c r="I33" s="56"/>
      <c r="L33" s="116"/>
    </row>
    <row r="34" spans="1:12" ht="13.5">
      <c r="A34" s="47"/>
      <c r="B34" s="66"/>
      <c r="C34" s="124"/>
      <c r="D34" s="36"/>
      <c r="E34" s="65"/>
      <c r="F34" s="65"/>
      <c r="G34" s="65"/>
      <c r="H34" s="64"/>
      <c r="I34" s="56"/>
      <c r="L34" s="116"/>
    </row>
    <row r="35" spans="1:12" ht="13.5">
      <c r="A35" s="47"/>
      <c r="B35" s="66"/>
      <c r="C35" s="124"/>
      <c r="D35" s="36"/>
      <c r="E35" s="65"/>
      <c r="F35" s="65"/>
      <c r="G35" s="65"/>
      <c r="H35" s="64"/>
      <c r="I35" s="56"/>
      <c r="L35" s="116"/>
    </row>
    <row r="36" spans="1:12" ht="13.5">
      <c r="A36" s="47"/>
      <c r="B36" s="66"/>
      <c r="C36" s="124"/>
      <c r="D36" s="36"/>
      <c r="E36" s="65"/>
      <c r="F36" s="65"/>
      <c r="G36" s="65"/>
      <c r="H36" s="64"/>
      <c r="I36" s="56"/>
      <c r="L36" s="116"/>
    </row>
    <row r="37" spans="1:12" ht="13.5">
      <c r="A37" s="47"/>
      <c r="B37" s="66"/>
      <c r="C37" s="124"/>
      <c r="D37" s="36"/>
      <c r="E37" s="65"/>
      <c r="F37" s="65"/>
      <c r="G37" s="65"/>
      <c r="H37" s="64"/>
      <c r="I37" s="56"/>
      <c r="L37" s="116"/>
    </row>
    <row r="38" spans="1:12" ht="13.5">
      <c r="A38" s="47"/>
      <c r="B38" s="66"/>
      <c r="C38" s="124"/>
      <c r="D38" s="36"/>
      <c r="E38" s="65"/>
      <c r="F38" s="65"/>
      <c r="G38" s="65"/>
      <c r="H38" s="64"/>
      <c r="I38" s="56"/>
      <c r="L38" s="116"/>
    </row>
    <row r="39" spans="1:12" ht="13.5">
      <c r="A39" s="47"/>
      <c r="B39" s="66"/>
      <c r="C39" s="124"/>
      <c r="D39" s="36"/>
      <c r="E39" s="65"/>
      <c r="F39" s="65"/>
      <c r="G39" s="65"/>
      <c r="H39" s="64"/>
      <c r="I39" s="56"/>
      <c r="L39" s="116"/>
    </row>
    <row r="40" spans="1:12" ht="13.5">
      <c r="A40" s="47"/>
      <c r="B40" s="66"/>
      <c r="C40" s="124"/>
      <c r="D40" s="36"/>
      <c r="E40" s="65"/>
      <c r="F40" s="65"/>
      <c r="G40" s="65"/>
      <c r="H40" s="64"/>
      <c r="I40" s="56"/>
      <c r="L40" s="116"/>
    </row>
    <row r="41" spans="1:12" ht="13.5">
      <c r="A41" s="47"/>
      <c r="B41" s="66"/>
      <c r="C41" s="124"/>
      <c r="D41" s="36"/>
      <c r="E41" s="65"/>
      <c r="F41" s="65"/>
      <c r="G41" s="65"/>
      <c r="H41" s="64"/>
      <c r="I41" s="56"/>
      <c r="L41" s="116"/>
    </row>
    <row r="42" spans="1:12" ht="13.5">
      <c r="A42" s="47"/>
      <c r="B42" s="66"/>
      <c r="C42" s="124"/>
      <c r="D42" s="36"/>
      <c r="E42" s="65"/>
      <c r="F42" s="65"/>
      <c r="G42" s="65"/>
      <c r="H42" s="64"/>
      <c r="I42" s="56"/>
      <c r="L42" s="116"/>
    </row>
    <row r="43" spans="1:12" ht="13.5">
      <c r="A43" s="47"/>
      <c r="B43" s="66"/>
      <c r="C43" s="124"/>
      <c r="D43" s="36"/>
      <c r="E43" s="65"/>
      <c r="F43" s="65"/>
      <c r="G43" s="65"/>
      <c r="H43" s="64"/>
      <c r="I43" s="56"/>
      <c r="L43" s="116"/>
    </row>
    <row r="44" spans="1:12" ht="13.5" customHeight="1">
      <c r="A44" s="188" t="s">
        <v>64</v>
      </c>
      <c r="B44" s="189"/>
      <c r="C44" s="189"/>
      <c r="D44" s="189"/>
      <c r="E44" s="189"/>
      <c r="F44" s="189"/>
      <c r="G44" s="189"/>
      <c r="H44" s="190"/>
      <c r="I44" s="62">
        <f>SUM(I14:I43)</f>
        <v>0</v>
      </c>
      <c r="L44" s="116"/>
    </row>
    <row r="45" spans="1:12" ht="75" customHeight="1">
      <c r="A45" s="187" t="s">
        <v>57</v>
      </c>
      <c r="B45" s="187"/>
      <c r="C45" s="187"/>
      <c r="D45" s="187"/>
      <c r="E45" s="187"/>
      <c r="F45" s="187"/>
      <c r="G45" s="187"/>
      <c r="H45" s="187"/>
      <c r="I45" s="187"/>
      <c r="L45" s="116"/>
    </row>
    <row r="46" spans="1:12" ht="14.25" customHeight="1">
      <c r="A46" s="74"/>
      <c r="B46" s="74"/>
      <c r="C46" s="74"/>
      <c r="D46" s="74"/>
      <c r="E46" s="74"/>
      <c r="F46" s="74"/>
      <c r="G46" s="74"/>
      <c r="H46" s="74"/>
      <c r="I46" s="74"/>
      <c r="L46" s="116"/>
    </row>
    <row r="47" spans="1:14" ht="13.5">
      <c r="A47" s="242" t="s">
        <v>167</v>
      </c>
      <c r="B47" s="242"/>
      <c r="L47" s="116"/>
      <c r="N47" s="37"/>
    </row>
    <row r="48" spans="1:14" ht="36.75" customHeight="1">
      <c r="A48" s="59" t="s">
        <v>47</v>
      </c>
      <c r="B48" s="60" t="s">
        <v>60</v>
      </c>
      <c r="C48" s="61" t="s">
        <v>50</v>
      </c>
      <c r="D48" s="235" t="s">
        <v>61</v>
      </c>
      <c r="E48" s="236"/>
      <c r="F48" s="237"/>
      <c r="G48" s="238"/>
      <c r="H48" s="63" t="s">
        <v>48</v>
      </c>
      <c r="I48" s="63" t="s">
        <v>163</v>
      </c>
      <c r="L48" s="116"/>
      <c r="N48" s="37"/>
    </row>
    <row r="49" spans="1:14" ht="13.5">
      <c r="A49" s="239" t="s">
        <v>1</v>
      </c>
      <c r="B49" s="243" t="s">
        <v>168</v>
      </c>
      <c r="C49" s="243">
        <v>36</v>
      </c>
      <c r="D49" s="131" t="s">
        <v>93</v>
      </c>
      <c r="E49" s="221"/>
      <c r="F49" s="252"/>
      <c r="G49" s="253"/>
      <c r="H49" s="224"/>
      <c r="I49" s="246">
        <f>ROUND(C49*H49,2)</f>
        <v>0</v>
      </c>
      <c r="L49" s="116"/>
      <c r="N49" s="37"/>
    </row>
    <row r="50" spans="1:14" ht="13.5">
      <c r="A50" s="240"/>
      <c r="B50" s="244"/>
      <c r="C50" s="244"/>
      <c r="D50" s="131" t="s">
        <v>43</v>
      </c>
      <c r="E50" s="221"/>
      <c r="F50" s="222"/>
      <c r="G50" s="223"/>
      <c r="H50" s="225"/>
      <c r="I50" s="247"/>
      <c r="L50" s="116"/>
      <c r="N50" s="37"/>
    </row>
    <row r="51" spans="1:14" ht="13.5">
      <c r="A51" s="240"/>
      <c r="B51" s="244"/>
      <c r="C51" s="244"/>
      <c r="D51" s="131" t="s">
        <v>94</v>
      </c>
      <c r="E51" s="249" t="s">
        <v>49</v>
      </c>
      <c r="F51" s="250"/>
      <c r="G51" s="251"/>
      <c r="H51" s="225"/>
      <c r="I51" s="247"/>
      <c r="L51" s="116"/>
      <c r="N51" s="37"/>
    </row>
    <row r="52" spans="1:14" ht="13.5">
      <c r="A52" s="240"/>
      <c r="B52" s="244"/>
      <c r="C52" s="244"/>
      <c r="D52" s="131" t="s">
        <v>44</v>
      </c>
      <c r="E52" s="221"/>
      <c r="F52" s="222"/>
      <c r="G52" s="223"/>
      <c r="H52" s="225"/>
      <c r="I52" s="247"/>
      <c r="L52" s="116"/>
      <c r="N52" s="37"/>
    </row>
    <row r="53" spans="1:14" ht="13.5">
      <c r="A53" s="240"/>
      <c r="B53" s="244"/>
      <c r="C53" s="244"/>
      <c r="D53" s="131" t="s">
        <v>45</v>
      </c>
      <c r="E53" s="221"/>
      <c r="F53" s="222"/>
      <c r="G53" s="223"/>
      <c r="H53" s="225"/>
      <c r="I53" s="247"/>
      <c r="L53" s="116"/>
      <c r="N53" s="37"/>
    </row>
    <row r="54" spans="1:14" ht="13.5">
      <c r="A54" s="241"/>
      <c r="B54" s="245"/>
      <c r="C54" s="245"/>
      <c r="D54" s="131" t="s">
        <v>46</v>
      </c>
      <c r="E54" s="221"/>
      <c r="F54" s="222"/>
      <c r="G54" s="223"/>
      <c r="H54" s="226"/>
      <c r="I54" s="248"/>
      <c r="L54" s="116"/>
      <c r="N54" s="37"/>
    </row>
    <row r="55" spans="1:14" s="141" customFormat="1" ht="13.5">
      <c r="A55" s="143"/>
      <c r="B55" s="142"/>
      <c r="C55" s="142"/>
      <c r="D55" s="142"/>
      <c r="E55" s="142"/>
      <c r="F55" s="142"/>
      <c r="G55" s="142"/>
      <c r="H55" s="145"/>
      <c r="I55" s="144"/>
      <c r="N55" s="37"/>
    </row>
    <row r="56" spans="1:9" ht="13.5">
      <c r="A56" s="71"/>
      <c r="B56" s="71"/>
      <c r="C56" s="71"/>
      <c r="D56" s="71"/>
      <c r="E56" s="71"/>
      <c r="F56" s="71"/>
      <c r="G56" s="71"/>
      <c r="H56" s="71"/>
      <c r="I56" s="72"/>
    </row>
    <row r="57" spans="1:15" s="141" customFormat="1" ht="19.5" customHeight="1">
      <c r="A57" s="220" t="s">
        <v>180</v>
      </c>
      <c r="B57" s="220"/>
      <c r="C57" s="220"/>
      <c r="D57" s="220"/>
      <c r="E57" s="220"/>
      <c r="F57" s="220"/>
      <c r="O57" s="37"/>
    </row>
    <row r="58" spans="1:14" s="141" customFormat="1" ht="89.25" customHeight="1">
      <c r="A58" s="149"/>
      <c r="B58" s="150"/>
      <c r="C58" s="151" t="s">
        <v>183</v>
      </c>
      <c r="D58" s="152" t="s">
        <v>187</v>
      </c>
      <c r="E58" s="151" t="s">
        <v>181</v>
      </c>
      <c r="F58" s="151" t="s">
        <v>182</v>
      </c>
      <c r="N58" s="37"/>
    </row>
    <row r="59" spans="1:14" s="141" customFormat="1" ht="34.5" customHeight="1">
      <c r="A59" s="153" t="s">
        <v>1</v>
      </c>
      <c r="B59" s="154" t="s">
        <v>184</v>
      </c>
      <c r="C59" s="155"/>
      <c r="D59" s="156">
        <v>5475</v>
      </c>
      <c r="E59" s="157">
        <v>0.52</v>
      </c>
      <c r="F59" s="158">
        <f>ROUND((C59*D59*E59)/1000,2)</f>
        <v>0</v>
      </c>
      <c r="N59" s="37"/>
    </row>
    <row r="60" spans="1:14" s="147" customFormat="1" ht="34.5" customHeight="1">
      <c r="A60" s="153" t="s">
        <v>2</v>
      </c>
      <c r="B60" s="154" t="s">
        <v>185</v>
      </c>
      <c r="C60" s="155"/>
      <c r="D60" s="156">
        <v>5475</v>
      </c>
      <c r="E60" s="157">
        <v>0.52</v>
      </c>
      <c r="F60" s="158">
        <f>ROUND((C60*D60*E60)/1000,2)</f>
        <v>0</v>
      </c>
      <c r="N60" s="37"/>
    </row>
    <row r="61" spans="1:14" s="147" customFormat="1" ht="34.5" customHeight="1">
      <c r="A61" s="153" t="s">
        <v>3</v>
      </c>
      <c r="B61" s="154" t="s">
        <v>186</v>
      </c>
      <c r="C61" s="155"/>
      <c r="D61" s="156">
        <v>5475</v>
      </c>
      <c r="E61" s="157">
        <v>0.52</v>
      </c>
      <c r="F61" s="158">
        <f>ROUND((C61*D61*E61)/1000,2)</f>
        <v>0</v>
      </c>
      <c r="N61" s="37"/>
    </row>
    <row r="62" spans="1:14" s="147" customFormat="1" ht="24.75" customHeight="1">
      <c r="A62" s="159"/>
      <c r="B62" s="160"/>
      <c r="C62" s="161"/>
      <c r="D62" s="162"/>
      <c r="E62" s="157" t="s">
        <v>64</v>
      </c>
      <c r="F62" s="158">
        <f>SUM(F59:F61)</f>
        <v>0</v>
      </c>
      <c r="N62" s="37"/>
    </row>
    <row r="63" spans="1:14" s="141" customFormat="1" ht="14.25">
      <c r="A63" s="68"/>
      <c r="B63" s="98"/>
      <c r="C63" s="148"/>
      <c r="D63" s="103"/>
      <c r="E63" s="104"/>
      <c r="F63" s="73"/>
      <c r="N63" s="37"/>
    </row>
    <row r="64" spans="1:5" ht="13.5">
      <c r="A64" s="219"/>
      <c r="B64" s="219"/>
      <c r="C64" s="219"/>
      <c r="D64" s="219"/>
      <c r="E64" s="219"/>
    </row>
    <row r="65" spans="1:5" ht="21" customHeight="1">
      <c r="A65" s="137" t="s">
        <v>47</v>
      </c>
      <c r="B65" s="230" t="s">
        <v>104</v>
      </c>
      <c r="C65" s="230"/>
      <c r="D65" s="230"/>
      <c r="E65" s="101"/>
    </row>
    <row r="66" spans="1:5" ht="21" customHeight="1">
      <c r="A66" s="138" t="s">
        <v>1</v>
      </c>
      <c r="B66" s="231" t="s">
        <v>164</v>
      </c>
      <c r="C66" s="232"/>
      <c r="D66" s="233"/>
      <c r="E66" s="101"/>
    </row>
    <row r="67" spans="1:5" ht="39" customHeight="1">
      <c r="A67" s="138" t="s">
        <v>2</v>
      </c>
      <c r="B67" s="234" t="s">
        <v>169</v>
      </c>
      <c r="C67" s="234"/>
      <c r="D67" s="234"/>
      <c r="E67" s="73"/>
    </row>
    <row r="68" spans="1:5" ht="24" customHeight="1">
      <c r="A68" s="138" t="s">
        <v>3</v>
      </c>
      <c r="B68" s="234" t="s">
        <v>170</v>
      </c>
      <c r="C68" s="234"/>
      <c r="D68" s="234"/>
      <c r="E68" s="73"/>
    </row>
    <row r="69" spans="1:5" ht="33.75" customHeight="1">
      <c r="A69" s="138" t="s">
        <v>4</v>
      </c>
      <c r="B69" s="218" t="s">
        <v>171</v>
      </c>
      <c r="C69" s="218"/>
      <c r="D69" s="218"/>
      <c r="E69" s="73"/>
    </row>
    <row r="70" spans="1:5" ht="39" customHeight="1">
      <c r="A70" s="138" t="s">
        <v>20</v>
      </c>
      <c r="B70" s="218" t="s">
        <v>172</v>
      </c>
      <c r="C70" s="218"/>
      <c r="D70" s="218"/>
      <c r="E70" s="73"/>
    </row>
    <row r="71" spans="1:4" ht="54" customHeight="1">
      <c r="A71" s="138" t="s">
        <v>26</v>
      </c>
      <c r="B71" s="191" t="s">
        <v>173</v>
      </c>
      <c r="C71" s="191"/>
      <c r="D71" s="191"/>
    </row>
    <row r="72" spans="1:4" ht="23.25" customHeight="1">
      <c r="A72" s="138" t="s">
        <v>5</v>
      </c>
      <c r="B72" s="191" t="s">
        <v>174</v>
      </c>
      <c r="C72" s="191"/>
      <c r="D72" s="191"/>
    </row>
    <row r="73" spans="1:4" ht="39" customHeight="1">
      <c r="A73" s="138" t="s">
        <v>40</v>
      </c>
      <c r="B73" s="191" t="s">
        <v>175</v>
      </c>
      <c r="C73" s="191"/>
      <c r="D73" s="191"/>
    </row>
    <row r="74" spans="1:4" ht="36" customHeight="1">
      <c r="A74" s="138" t="s">
        <v>41</v>
      </c>
      <c r="B74" s="191" t="s">
        <v>176</v>
      </c>
      <c r="C74" s="191"/>
      <c r="D74" s="191"/>
    </row>
    <row r="75" spans="1:12" s="140" customFormat="1" ht="27.75" customHeight="1">
      <c r="A75" s="146" t="s">
        <v>65</v>
      </c>
      <c r="B75" s="227" t="s">
        <v>179</v>
      </c>
      <c r="C75" s="228"/>
      <c r="D75" s="229"/>
      <c r="L75" s="37"/>
    </row>
    <row r="76" spans="1:12" s="139" customFormat="1" ht="36" customHeight="1">
      <c r="A76" s="146" t="s">
        <v>71</v>
      </c>
      <c r="B76" s="191" t="s">
        <v>177</v>
      </c>
      <c r="C76" s="191"/>
      <c r="D76" s="191"/>
      <c r="L76" s="37"/>
    </row>
    <row r="77" spans="1:12" s="139" customFormat="1" ht="53.25" customHeight="1">
      <c r="A77" s="146" t="s">
        <v>72</v>
      </c>
      <c r="B77" s="191" t="s">
        <v>178</v>
      </c>
      <c r="C77" s="191"/>
      <c r="D77" s="191"/>
      <c r="L77" s="37"/>
    </row>
    <row r="79" spans="2:4" ht="37.5" customHeight="1">
      <c r="B79" s="199" t="s">
        <v>110</v>
      </c>
      <c r="C79" s="199"/>
      <c r="D79" s="199"/>
    </row>
  </sheetData>
  <sheetProtection/>
  <mergeCells count="35">
    <mergeCell ref="I49:I54"/>
    <mergeCell ref="E50:G50"/>
    <mergeCell ref="E51:G51"/>
    <mergeCell ref="E54:G54"/>
    <mergeCell ref="E49:G49"/>
    <mergeCell ref="D48:G48"/>
    <mergeCell ref="A49:A54"/>
    <mergeCell ref="H2:I2"/>
    <mergeCell ref="A10:I10"/>
    <mergeCell ref="A12:B12"/>
    <mergeCell ref="A44:H44"/>
    <mergeCell ref="A45:I45"/>
    <mergeCell ref="A47:B47"/>
    <mergeCell ref="B49:B54"/>
    <mergeCell ref="C49:C54"/>
    <mergeCell ref="B76:D76"/>
    <mergeCell ref="B77:D77"/>
    <mergeCell ref="H49:H54"/>
    <mergeCell ref="B75:D75"/>
    <mergeCell ref="B65:D65"/>
    <mergeCell ref="B66:D66"/>
    <mergeCell ref="B67:D67"/>
    <mergeCell ref="B68:D68"/>
    <mergeCell ref="B69:D69"/>
    <mergeCell ref="E52:G52"/>
    <mergeCell ref="B79:D79"/>
    <mergeCell ref="A7:C7"/>
    <mergeCell ref="B70:D70"/>
    <mergeCell ref="B71:D71"/>
    <mergeCell ref="B72:D72"/>
    <mergeCell ref="B73:D73"/>
    <mergeCell ref="B74:D74"/>
    <mergeCell ref="A64:E64"/>
    <mergeCell ref="A57:F57"/>
    <mergeCell ref="E53:G53"/>
  </mergeCells>
  <printOptions horizontalCentered="1"/>
  <pageMargins left="0.1968503937007874" right="0.1968503937007874" top="1.3779527559055118" bottom="0.984251968503937" header="0.5118110236220472" footer="0.5118110236220472"/>
  <pageSetup fitToHeight="0" horizontalDpi="300" verticalDpi="300" orientation="landscape" paperSize="9" scale="77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2020-01-23T08:53:43Z</cp:lastPrinted>
  <dcterms:created xsi:type="dcterms:W3CDTF">2003-05-16T10:10:29Z</dcterms:created>
  <dcterms:modified xsi:type="dcterms:W3CDTF">2020-01-23T08:53:53Z</dcterms:modified>
  <cp:category/>
  <cp:version/>
  <cp:contentType/>
  <cp:contentStatus/>
</cp:coreProperties>
</file>