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00" windowWidth="15348" windowHeight="4272" tabRatio="888" activeTab="2"/>
  </bookViews>
  <sheets>
    <sheet name="Informacje ogólne" sheetId="1" r:id="rId1"/>
    <sheet name="część (1)" sheetId="77" r:id="rId2"/>
    <sheet name="część (2)" sheetId="92" r:id="rId3"/>
    <sheet name="część (3)" sheetId="49" r:id="rId4"/>
  </sheets>
  <definedNames>
    <definedName name="_xlnm.Print_Area" localSheetId="1">'część (1)'!$A$1:$H$14</definedName>
    <definedName name="_xlnm.Print_Area" localSheetId="2">'część (2)'!$A$1:$H$13</definedName>
    <definedName name="_xlnm.Print_Area" localSheetId="3">'część (3)'!$A$1:$H$10</definedName>
    <definedName name="_xlnm.Print_Area" localSheetId="0">'Informacje ogólne'!$A$1:$D$48</definedName>
  </definedNames>
  <calcPr calcId="145621"/>
</workbook>
</file>

<file path=xl/calcChain.xml><?xml version="1.0" encoding="utf-8"?>
<calcChain xmlns="http://schemas.openxmlformats.org/spreadsheetml/2006/main">
  <c r="C22" i="1" l="1"/>
  <c r="C21" i="1"/>
  <c r="H13" i="92"/>
  <c r="H12" i="92"/>
  <c r="H11" i="92"/>
  <c r="H10" i="92"/>
  <c r="B1" i="92"/>
  <c r="F7" i="92" l="1"/>
  <c r="H11" i="77" l="1"/>
  <c r="H12" i="77"/>
  <c r="H13" i="77"/>
  <c r="H14" i="77"/>
  <c r="H10" i="77"/>
  <c r="B1" i="77"/>
  <c r="H10" i="49"/>
  <c r="F7" i="77" l="1"/>
  <c r="B1" i="49" l="1"/>
  <c r="F7" i="49" l="1"/>
  <c r="C23" i="1" s="1"/>
</calcChain>
</file>

<file path=xl/sharedStrings.xml><?xml version="1.0" encoding="utf-8"?>
<sst xmlns="http://schemas.openxmlformats.org/spreadsheetml/2006/main" count="114" uniqueCount="69">
  <si>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</si>
  <si>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</si>
  <si>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</si>
  <si>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</si>
  <si>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</si>
  <si>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</si>
  <si>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</si>
  <si>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</si>
  <si>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</si>
  <si>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</si>
  <si>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</si>
  <si>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</si>
  <si>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</si>
  <si>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</si>
  <si>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</si>
  <si>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</si>
  <si>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</si>
  <si>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</si>
  <si>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</si>
  <si>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</si>
  <si>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</si>
  <si>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</si>
  <si>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</si>
  <si>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</si>
  <si>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</si>
  <si>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</si>
  <si>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</si>
  <si>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</si>
  <si>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</si>
  <si>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</si>
  <si>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</si>
  <si>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</si>
  <si>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</si>
  <si>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</si>
  <si>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</si>
  <si>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</si>
  <si>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</si>
  <si>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</si>
  <si>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</si>
  <si>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</si>
  <si>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</si>
  <si>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</si>
  <si>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</si>
  <si>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</si>
  <si>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</si>
  <si>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</si>
  <si>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</si>
  <si>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</si>
  <si>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</si>
  <si>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8.</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</si>
  <si>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</si>
  <si>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</si>
  <si>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</si>
  <si>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</si>
  <si>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DFP.271.43.2018.LS</t>
  </si>
  <si>
    <t>Dostawa materiałów laparoskopowych – ładunki i staplery.</t>
  </si>
  <si>
    <t>Oświadczamy, że zamówienie będziemy wykonywać do czasu wyczerpania ilości asortymentu określonego w załączniku nr 1a do specyfikacji, jednak nie dłużej niż przez 4 miesiące,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</si>
  <si>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</si>
  <si>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r>
      <t>Oświadczamy, że jesteśmy małym lub średnim przedsiębiorstwem: TAK/NIE (</t>
    </r>
    <r>
      <rPr>
        <i/>
        <sz val="11"/>
        <rFont val="Garamond"/>
        <family val="1"/>
        <charset val="238"/>
      </rPr>
      <t>niepotrzebne skreślić</t>
    </r>
    <r>
      <rPr>
        <sz val="11"/>
        <rFont val="Garamond"/>
        <family val="1"/>
        <charset val="238"/>
      </rPr>
      <t>)</t>
    </r>
  </si>
  <si>
    <t>Jednorazowa rękojeść staplera endoskopowego z wbudowaną artykulacją przeznaczonego do ładunków wykonujących zespolenie o długości 45 mm, posiadająca dwie dźwignie zamykającą i spustową. Dystalna szerokość rozwarcia bransz 22 mm. W pełni jednoręczny w obsłudze. Długość ramienia 28 cm, 34 cm, 44 cm. (Zamawiający każdorazowo określi długość rękojeści przy składaniu zamówienia).</t>
  </si>
  <si>
    <t xml:space="preserve">Jednorazowe ładunki liniowe do staplera endoskopowego, umożliwiającego wykonanie zespolenia na długości 45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   </t>
  </si>
  <si>
    <t>Jednorazowa rękojeść staplera endoskopowego prostego przeznaczonego do ładunków wykonujących zespolenie o długości 60 mm, posiadająca dwie dźwignie zamykającą i spustową. Dystalna szerokość rozwarcia bransz 22 mm. W pełni jednoręczny w obsłudze Długość ramienia 28 cm, 34 cm, 44 cm. (Zamawiający każdorazowo określi długość rękojeści przy składaniu zamówienia).</t>
  </si>
  <si>
    <t>Jednorazowa rękojeść staplera endoskopowego z wbudowaną artykulacją przeznaczonego do ładunków wykonujących zespolenie o długości 60 mm, posiadająca dwie dźwignie zamykającą i spustową. Długość ramienia 28 cm, 34 cm, 44 cm. Jednoręczny (zamknięcie; odpalenie; artykulacja; rotacja). (Zamawiający każdorazowo określi długość rękojeści przy składaniu zamówienia).</t>
  </si>
  <si>
    <t>Jednorazowe ładunki liniowe do staplera endoskopowego, umożliwiającego wykonanie zespolenia na długości 60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</si>
  <si>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 xml:space="preserve">Jednorazowy, endoskopowy woreczek do pobierania próbek o pojemności 224 ml, średnica ramienia 10 mm.   </t>
  </si>
  <si>
    <t xml:space="preserve">Jednorazowy stapler zamykająco tnący z zakrzywioną główką (kształt półksiężyca), długość linii cięcia 40mm. Stapler umożliwia 6 wystrzelenie ładunku podczas jednego zabiegu, zawiera ładunek do tkanki standardowej, grubej. Stapler posiada dwie dzwignie zamykającą i odpalającą (Zamawiający każdorazowo określi rodzaj ładunku w staplerze przy składaniu zamówienia).   </t>
  </si>
  <si>
    <t xml:space="preserve">Ładunek do staplera z zakrzywioną głowicą o długości linii cięcia 40mm. Ładunek do tkanki standardowej, grubej. (Zamawiający każdorazowo określi rodzaj ładunku przy składaniu zamówienia).   </t>
  </si>
  <si>
    <r>
      <t xml:space="preserve">Jednorazowy bezostrzowy trokar optyczny zakończony dwoma separatorami tkanki o średnicy </t>
    </r>
    <r>
      <rPr>
        <sz val="11"/>
        <color rgb="FF7030A0"/>
        <rFont val="Garamond"/>
        <family val="1"/>
        <charset val="238"/>
      </rPr>
      <t>od 4,7 mm do 12,9 mm (bez konieczności stosowania dodatkowych redukcji)</t>
    </r>
    <r>
      <rPr>
        <sz val="11"/>
        <rFont val="Garamond"/>
        <family val="1"/>
        <charset val="238"/>
      </rPr>
      <t xml:space="preserve">, dł. 100 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   </t>
    </r>
  </si>
  <si>
    <r>
      <t xml:space="preserve">Jednorazowy stapler okrężny wygięty z kontrolowanym dociskiem tkanki i regulowaną wysokością zamknięcia zszywki w zakresie od 1 mm do 2,5 mm. Czterostopniowa skala kompresji tkanki odpowiadająca stopniom kompresji w zakresie 1,0; 1,5; 2,0; 2,5 mm. Rozmiary staplera: </t>
    </r>
    <r>
      <rPr>
        <sz val="11"/>
        <color rgb="FF7030A0"/>
        <rFont val="Garamond"/>
        <family val="1"/>
        <charset val="238"/>
      </rPr>
      <t>21, 25, 29, 33 mm</t>
    </r>
    <r>
      <rPr>
        <sz val="11"/>
        <rFont val="Garamond"/>
        <family val="1"/>
        <charset val="238"/>
      </rPr>
      <t>.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</si>
</sst>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0"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rgb="FF7030A0"/>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cellStyleXfs>
  <cellXfs count="92">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9" fontId="4"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1"/>
  <sheetViews>
    <sheetView showGridLines="0" view="pageBreakPreview" topLeftCell="A4" zoomScaleNormal="100" zoomScaleSheetLayoutView="100" zoomScalePageLayoutView="115" workbookViewId="0">
      <selection activeCell="H20" sqref="H20"/>
    </sheetView>
  </sheetViews>
  <sheetFormatPr defaultColWidth="9.109375" defaultRowHeight="14.4" x14ac:dyDescent="0.25"/>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x14ac:dyDescent="0.25">
      <c r="D1" s="2" t="s">
        <v>48</v>
      </c>
    </row>
    <row r="2" spans="2:6" ht="18" customHeight="1" x14ac:dyDescent="0.25">
      <c r="B2" s="3"/>
      <c r="C2" s="3" t="s">
        <v>42</v>
      </c>
      <c r="D2" s="3"/>
    </row>
    <row r="3" spans="2:6" ht="18" customHeight="1" x14ac:dyDescent="0.25"/>
    <row r="4" spans="2:6" ht="18" customHeight="1" x14ac:dyDescent="0.25">
      <c r="B4" s="1" t="s">
        <v>33</v>
      </c>
      <c r="C4" s="1" t="s">
        <v>54</v>
      </c>
      <c r="E4" s="5"/>
    </row>
    <row r="5" spans="2:6" ht="18" customHeight="1" x14ac:dyDescent="0.25">
      <c r="E5" s="5"/>
    </row>
    <row r="6" spans="2:6" ht="15.75" customHeight="1" x14ac:dyDescent="0.25">
      <c r="B6" s="1" t="s">
        <v>32</v>
      </c>
      <c r="C6" s="74" t="s">
        <v>55</v>
      </c>
      <c r="D6" s="74"/>
      <c r="E6" s="6"/>
      <c r="F6" s="7"/>
    </row>
    <row r="7" spans="2:6" ht="14.25" customHeight="1" x14ac:dyDescent="0.25"/>
    <row r="8" spans="2:6" ht="14.25" customHeight="1" x14ac:dyDescent="0.25">
      <c r="B8" s="8" t="s">
        <v>27</v>
      </c>
      <c r="C8" s="80"/>
      <c r="D8" s="81"/>
      <c r="E8" s="5"/>
    </row>
    <row r="9" spans="2:6" ht="31.5" customHeight="1" x14ac:dyDescent="0.25">
      <c r="B9" s="8" t="s">
        <v>34</v>
      </c>
      <c r="C9" s="82"/>
      <c r="D9" s="83"/>
      <c r="E9" s="5"/>
    </row>
    <row r="10" spans="2:6" ht="18" customHeight="1" x14ac:dyDescent="0.25">
      <c r="B10" s="8" t="s">
        <v>26</v>
      </c>
      <c r="C10" s="68"/>
      <c r="D10" s="69"/>
      <c r="E10" s="5"/>
    </row>
    <row r="11" spans="2:6" ht="18" customHeight="1" x14ac:dyDescent="0.25">
      <c r="B11" s="8" t="s">
        <v>36</v>
      </c>
      <c r="C11" s="68"/>
      <c r="D11" s="69"/>
      <c r="E11" s="5"/>
    </row>
    <row r="12" spans="2:6" ht="18" customHeight="1" x14ac:dyDescent="0.25">
      <c r="B12" s="8" t="s">
        <v>37</v>
      </c>
      <c r="C12" s="68"/>
      <c r="D12" s="69"/>
      <c r="E12" s="5"/>
    </row>
    <row r="13" spans="2:6" ht="18" customHeight="1" x14ac:dyDescent="0.25">
      <c r="B13" s="8" t="s">
        <v>38</v>
      </c>
      <c r="C13" s="68"/>
      <c r="D13" s="69"/>
      <c r="E13" s="5"/>
    </row>
    <row r="14" spans="2:6" ht="18" customHeight="1" x14ac:dyDescent="0.25">
      <c r="B14" s="8" t="s">
        <v>39</v>
      </c>
      <c r="C14" s="68"/>
      <c r="D14" s="69"/>
      <c r="E14" s="5"/>
    </row>
    <row r="15" spans="2:6" ht="18" customHeight="1" x14ac:dyDescent="0.25">
      <c r="B15" s="8" t="s">
        <v>40</v>
      </c>
      <c r="C15" s="68"/>
      <c r="D15" s="69"/>
      <c r="E15" s="5"/>
    </row>
    <row r="16" spans="2:6" ht="18" customHeight="1" x14ac:dyDescent="0.25">
      <c r="B16" s="8" t="s">
        <v>41</v>
      </c>
      <c r="C16" s="68"/>
      <c r="D16" s="69"/>
      <c r="E16" s="5"/>
    </row>
    <row r="17" spans="1:6" ht="18" customHeight="1" x14ac:dyDescent="0.25">
      <c r="C17" s="5"/>
      <c r="D17" s="10"/>
      <c r="E17" s="5"/>
    </row>
    <row r="18" spans="1:6" ht="18" customHeight="1" x14ac:dyDescent="0.25">
      <c r="B18" s="78" t="s">
        <v>35</v>
      </c>
      <c r="C18" s="77"/>
      <c r="D18" s="11"/>
      <c r="E18" s="7"/>
    </row>
    <row r="19" spans="1:6" ht="18" customHeight="1" thickBot="1" x14ac:dyDescent="0.3">
      <c r="C19" s="7"/>
      <c r="D19" s="11"/>
      <c r="E19" s="7"/>
    </row>
    <row r="20" spans="1:6" ht="18" customHeight="1" thickBot="1" x14ac:dyDescent="0.3">
      <c r="B20" s="12" t="s">
        <v>14</v>
      </c>
      <c r="C20" s="86" t="s">
        <v>0</v>
      </c>
      <c r="D20" s="87"/>
    </row>
    <row r="21" spans="1:6" ht="18" customHeight="1" x14ac:dyDescent="0.25">
      <c r="A21" s="13"/>
      <c r="B21" s="14" t="s">
        <v>20</v>
      </c>
      <c r="C21" s="84">
        <f>'część (1)'!$F$7</f>
        <v>0</v>
      </c>
      <c r="D21" s="85"/>
    </row>
    <row r="22" spans="1:6" ht="18" customHeight="1" x14ac:dyDescent="0.25">
      <c r="A22" s="13"/>
      <c r="B22" s="15" t="s">
        <v>21</v>
      </c>
      <c r="C22" s="84">
        <f>'część (2)'!$F$7</f>
        <v>0</v>
      </c>
      <c r="D22" s="85"/>
    </row>
    <row r="23" spans="1:6" ht="18" customHeight="1" x14ac:dyDescent="0.25">
      <c r="A23" s="13"/>
      <c r="B23" s="14" t="s">
        <v>22</v>
      </c>
      <c r="C23" s="84">
        <f>'część (3)'!$F$7</f>
        <v>0</v>
      </c>
      <c r="D23" s="85"/>
    </row>
    <row r="24" spans="1:6" s="56" customFormat="1" ht="15" customHeight="1" x14ac:dyDescent="0.25">
      <c r="A24" s="13"/>
      <c r="B24" s="58"/>
      <c r="C24" s="59"/>
      <c r="D24" s="59"/>
    </row>
    <row r="25" spans="1:6" ht="21" customHeight="1" x14ac:dyDescent="0.25">
      <c r="A25" s="1" t="s">
        <v>1</v>
      </c>
      <c r="B25" s="77" t="s">
        <v>31</v>
      </c>
      <c r="C25" s="78"/>
      <c r="D25" s="79"/>
      <c r="E25" s="16"/>
    </row>
    <row r="26" spans="1:6" ht="38.4" customHeight="1" x14ac:dyDescent="0.25">
      <c r="A26" s="1" t="s">
        <v>2</v>
      </c>
      <c r="B26" s="73" t="s">
        <v>56</v>
      </c>
      <c r="C26" s="73"/>
      <c r="D26" s="73"/>
      <c r="E26" s="17"/>
      <c r="F26" s="7"/>
    </row>
    <row r="27" spans="1:6" s="18" customFormat="1" ht="55.2" customHeight="1" x14ac:dyDescent="0.25">
      <c r="A27" s="18" t="s">
        <v>3</v>
      </c>
      <c r="B27" s="74" t="s">
        <v>57</v>
      </c>
      <c r="C27" s="74"/>
      <c r="D27" s="74"/>
      <c r="E27" s="19"/>
    </row>
    <row r="28" spans="1:6" ht="40.5" customHeight="1" x14ac:dyDescent="0.25">
      <c r="A28" s="1" t="s">
        <v>4</v>
      </c>
      <c r="B28" s="74" t="s">
        <v>18</v>
      </c>
      <c r="C28" s="75"/>
      <c r="D28" s="75"/>
      <c r="E28" s="16"/>
      <c r="F28" s="7"/>
    </row>
    <row r="29" spans="1:6" ht="27.75" customHeight="1" x14ac:dyDescent="0.25">
      <c r="A29" s="1" t="s">
        <v>23</v>
      </c>
      <c r="B29" s="78" t="s">
        <v>24</v>
      </c>
      <c r="C29" s="77"/>
      <c r="D29" s="77"/>
      <c r="E29" s="16"/>
      <c r="F29" s="7"/>
    </row>
    <row r="30" spans="1:6" ht="39.75" customHeight="1" x14ac:dyDescent="0.25">
      <c r="A30" s="1" t="s">
        <v>29</v>
      </c>
      <c r="B30" s="74" t="s">
        <v>25</v>
      </c>
      <c r="C30" s="75"/>
      <c r="D30" s="75"/>
      <c r="E30" s="16"/>
      <c r="F30" s="7"/>
    </row>
    <row r="31" spans="1:6" s="65" customFormat="1" ht="24.6" customHeight="1" x14ac:dyDescent="0.25">
      <c r="A31" s="65" t="s">
        <v>5</v>
      </c>
      <c r="B31" s="74" t="s">
        <v>58</v>
      </c>
      <c r="C31" s="74"/>
      <c r="D31" s="74"/>
      <c r="E31" s="16"/>
      <c r="F31" s="64"/>
    </row>
    <row r="32" spans="1:6" ht="89.4" customHeight="1" x14ac:dyDescent="0.25">
      <c r="A32" s="1" t="s">
        <v>49</v>
      </c>
      <c r="B32" s="74" t="s">
        <v>51</v>
      </c>
      <c r="C32" s="76"/>
      <c r="D32" s="76"/>
      <c r="E32" s="16"/>
      <c r="F32" s="7"/>
    </row>
    <row r="33" spans="1:5" ht="18" customHeight="1" x14ac:dyDescent="0.25">
      <c r="A33" s="20" t="s">
        <v>50</v>
      </c>
      <c r="B33" s="6" t="s">
        <v>6</v>
      </c>
      <c r="C33" s="7"/>
      <c r="D33" s="1"/>
      <c r="E33" s="21"/>
    </row>
    <row r="34" spans="1:5" ht="11.4" customHeight="1" x14ac:dyDescent="0.25">
      <c r="B34" s="7"/>
      <c r="C34" s="7"/>
      <c r="D34" s="22"/>
      <c r="E34" s="21"/>
    </row>
    <row r="35" spans="1:5" ht="18" customHeight="1" x14ac:dyDescent="0.25">
      <c r="B35" s="70" t="s">
        <v>16</v>
      </c>
      <c r="C35" s="71"/>
      <c r="D35" s="72"/>
      <c r="E35" s="21"/>
    </row>
    <row r="36" spans="1:5" ht="18" customHeight="1" x14ac:dyDescent="0.25">
      <c r="B36" s="70" t="s">
        <v>7</v>
      </c>
      <c r="C36" s="72"/>
      <c r="D36" s="8"/>
      <c r="E36" s="21"/>
    </row>
    <row r="37" spans="1:5" ht="18" customHeight="1" x14ac:dyDescent="0.25">
      <c r="B37" s="89"/>
      <c r="C37" s="90"/>
      <c r="D37" s="8"/>
      <c r="E37" s="21"/>
    </row>
    <row r="38" spans="1:5" ht="18" customHeight="1" x14ac:dyDescent="0.25">
      <c r="B38" s="89"/>
      <c r="C38" s="90"/>
      <c r="D38" s="8"/>
      <c r="E38" s="21"/>
    </row>
    <row r="39" spans="1:5" ht="18" customHeight="1" x14ac:dyDescent="0.25">
      <c r="B39" s="89"/>
      <c r="C39" s="90"/>
      <c r="D39" s="8"/>
      <c r="E39" s="21"/>
    </row>
    <row r="40" spans="1:5" ht="15" customHeight="1" x14ac:dyDescent="0.25">
      <c r="B40" s="24" t="s">
        <v>9</v>
      </c>
      <c r="C40" s="24"/>
      <c r="D40" s="22"/>
      <c r="E40" s="21"/>
    </row>
    <row r="41" spans="1:5" ht="18" customHeight="1" x14ac:dyDescent="0.25">
      <c r="B41" s="70" t="s">
        <v>17</v>
      </c>
      <c r="C41" s="71"/>
      <c r="D41" s="72"/>
      <c r="E41" s="21"/>
    </row>
    <row r="42" spans="1:5" ht="18" customHeight="1" x14ac:dyDescent="0.25">
      <c r="B42" s="25" t="s">
        <v>7</v>
      </c>
      <c r="C42" s="23" t="s">
        <v>8</v>
      </c>
      <c r="D42" s="26" t="s">
        <v>10</v>
      </c>
      <c r="E42" s="21"/>
    </row>
    <row r="43" spans="1:5" ht="18" customHeight="1" x14ac:dyDescent="0.25">
      <c r="B43" s="27"/>
      <c r="C43" s="23"/>
      <c r="D43" s="28"/>
      <c r="E43" s="21"/>
    </row>
    <row r="44" spans="1:5" ht="18" customHeight="1" x14ac:dyDescent="0.25">
      <c r="B44" s="27"/>
      <c r="C44" s="23"/>
      <c r="D44" s="28"/>
      <c r="E44" s="21"/>
    </row>
    <row r="45" spans="1:5" ht="18" customHeight="1" x14ac:dyDescent="0.25">
      <c r="B45" s="24"/>
      <c r="C45" s="24"/>
      <c r="D45" s="22"/>
      <c r="E45" s="21"/>
    </row>
    <row r="46" spans="1:5" ht="18" customHeight="1" x14ac:dyDescent="0.25">
      <c r="B46" s="70" t="s">
        <v>19</v>
      </c>
      <c r="C46" s="71"/>
      <c r="D46" s="72"/>
      <c r="E46" s="21"/>
    </row>
    <row r="47" spans="1:5" ht="18" customHeight="1" x14ac:dyDescent="0.25">
      <c r="B47" s="88" t="s">
        <v>11</v>
      </c>
      <c r="C47" s="88"/>
      <c r="D47" s="8"/>
    </row>
    <row r="48" spans="1:5" ht="18" customHeight="1" x14ac:dyDescent="0.25">
      <c r="B48" s="81"/>
      <c r="C48" s="81"/>
      <c r="D48" s="8"/>
    </row>
    <row r="49" spans="4:4" ht="18" customHeight="1" x14ac:dyDescent="0.25"/>
    <row r="50" spans="4:4" ht="18" customHeight="1" x14ac:dyDescent="0.25"/>
    <row r="51" spans="4:4" ht="18" customHeight="1" x14ac:dyDescent="0.25">
      <c r="D51" s="1"/>
    </row>
  </sheetData>
  <mergeCells count="32">
    <mergeCell ref="B48:C48"/>
    <mergeCell ref="B47:C47"/>
    <mergeCell ref="B36:C36"/>
    <mergeCell ref="B37:C37"/>
    <mergeCell ref="B39:C39"/>
    <mergeCell ref="B46:D46"/>
    <mergeCell ref="B41:D41"/>
    <mergeCell ref="B38:C38"/>
    <mergeCell ref="C12:D12"/>
    <mergeCell ref="C14:D14"/>
    <mergeCell ref="C13:D13"/>
    <mergeCell ref="C23:D23"/>
    <mergeCell ref="C20:D20"/>
    <mergeCell ref="C22:D22"/>
    <mergeCell ref="C21:D21"/>
    <mergeCell ref="C15:D15"/>
    <mergeCell ref="B18:C18"/>
    <mergeCell ref="C6:D6"/>
    <mergeCell ref="C11:D11"/>
    <mergeCell ref="C8:D8"/>
    <mergeCell ref="C9:D9"/>
    <mergeCell ref="C10:D10"/>
    <mergeCell ref="C16:D16"/>
    <mergeCell ref="B35:D35"/>
    <mergeCell ref="B26:D26"/>
    <mergeCell ref="B28:D28"/>
    <mergeCell ref="B32:D32"/>
    <mergeCell ref="B25:D25"/>
    <mergeCell ref="B30:D30"/>
    <mergeCell ref="B29:D29"/>
    <mergeCell ref="B27:D27"/>
    <mergeCell ref="B31:D31"/>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11" zoomScaleNormal="100" zoomScaleSheetLayoutView="100" zoomScalePageLayoutView="85" workbookViewId="0">
      <selection activeCell="B16" sqref="B16"/>
    </sheetView>
  </sheetViews>
  <sheetFormatPr defaultColWidth="9.109375" defaultRowHeight="14.4" x14ac:dyDescent="0.25"/>
  <cols>
    <col min="1" max="1" width="5.33203125" style="60" customWidth="1"/>
    <col min="2" max="2" width="74.88671875" style="60" customWidth="1"/>
    <col min="3" max="3" width="9.6640625" style="32" customWidth="1"/>
    <col min="4" max="4" width="9.5546875" style="63" customWidth="1"/>
    <col min="5" max="5" width="22.33203125" style="60" customWidth="1"/>
    <col min="6" max="6" width="19.109375" style="60" customWidth="1"/>
    <col min="7" max="7" width="15.109375" style="60" customWidth="1"/>
    <col min="8" max="8" width="19" style="60" customWidth="1"/>
    <col min="9" max="10" width="14.33203125" style="60" customWidth="1"/>
    <col min="11" max="16384" width="9.109375" style="60"/>
  </cols>
  <sheetData>
    <row r="1" spans="1:10" x14ac:dyDescent="0.25">
      <c r="B1" s="29" t="str">
        <f>'Informacje ogólne'!C4</f>
        <v>DFP.271.43.2018.LS</v>
      </c>
      <c r="C1" s="60"/>
      <c r="H1" s="31" t="s">
        <v>53</v>
      </c>
      <c r="I1" s="31"/>
      <c r="J1" s="31"/>
    </row>
    <row r="2" spans="1:10" x14ac:dyDescent="0.25">
      <c r="E2" s="77"/>
      <c r="F2" s="77"/>
      <c r="G2" s="91" t="s">
        <v>52</v>
      </c>
      <c r="H2" s="91"/>
    </row>
    <row r="4" spans="1:10" x14ac:dyDescent="0.25">
      <c r="B4" s="6" t="s">
        <v>12</v>
      </c>
      <c r="C4" s="62">
        <v>1</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88.2" customHeight="1" x14ac:dyDescent="0.25">
      <c r="A10" s="48" t="s">
        <v>1</v>
      </c>
      <c r="B10" s="53" t="s">
        <v>59</v>
      </c>
      <c r="C10" s="54">
        <v>14</v>
      </c>
      <c r="D10" s="57" t="s">
        <v>47</v>
      </c>
      <c r="E10" s="50"/>
      <c r="F10" s="50"/>
      <c r="G10" s="51"/>
      <c r="H10" s="52">
        <f>ROUND(ROUND(C10,2)*ROUND(G10,2),2)</f>
        <v>0</v>
      </c>
    </row>
    <row r="11" spans="1:10" s="47" customFormat="1" ht="116.4" customHeight="1" x14ac:dyDescent="0.25">
      <c r="A11" s="48" t="s">
        <v>2</v>
      </c>
      <c r="B11" s="53" t="s">
        <v>60</v>
      </c>
      <c r="C11" s="55">
        <v>120</v>
      </c>
      <c r="D11" s="57" t="s">
        <v>47</v>
      </c>
      <c r="E11" s="50"/>
      <c r="F11" s="50"/>
      <c r="G11" s="51"/>
      <c r="H11" s="52">
        <f t="shared" ref="H11:H14" si="0">ROUND(ROUND(C11,2)*ROUND(G11,2),2)</f>
        <v>0</v>
      </c>
    </row>
    <row r="12" spans="1:10" s="47" customFormat="1" ht="88.8" customHeight="1" x14ac:dyDescent="0.25">
      <c r="A12" s="48" t="s">
        <v>3</v>
      </c>
      <c r="B12" s="53" t="s">
        <v>61</v>
      </c>
      <c r="C12" s="55">
        <v>2</v>
      </c>
      <c r="D12" s="57" t="s">
        <v>47</v>
      </c>
      <c r="E12" s="50"/>
      <c r="F12" s="50"/>
      <c r="G12" s="51"/>
      <c r="H12" s="52">
        <f t="shared" si="0"/>
        <v>0</v>
      </c>
    </row>
    <row r="13" spans="1:10" s="47" customFormat="1" ht="87" customHeight="1" x14ac:dyDescent="0.25">
      <c r="A13" s="48" t="s">
        <v>4</v>
      </c>
      <c r="B13" s="53" t="s">
        <v>62</v>
      </c>
      <c r="C13" s="55">
        <v>50</v>
      </c>
      <c r="D13" s="57" t="s">
        <v>47</v>
      </c>
      <c r="E13" s="50"/>
      <c r="F13" s="50"/>
      <c r="G13" s="51"/>
      <c r="H13" s="52">
        <f t="shared" si="0"/>
        <v>0</v>
      </c>
    </row>
    <row r="14" spans="1:10" s="47" customFormat="1" ht="130.19999999999999" customHeight="1" x14ac:dyDescent="0.25">
      <c r="A14" s="48" t="s">
        <v>23</v>
      </c>
      <c r="B14" s="53" t="s">
        <v>63</v>
      </c>
      <c r="C14" s="55">
        <v>300</v>
      </c>
      <c r="D14" s="57" t="s">
        <v>47</v>
      </c>
      <c r="E14" s="50"/>
      <c r="F14" s="50"/>
      <c r="G14" s="51"/>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3"/>
  <sheetViews>
    <sheetView showGridLines="0" tabSelected="1" view="pageBreakPreview" topLeftCell="A8" zoomScaleNormal="100" zoomScaleSheetLayoutView="100" zoomScalePageLayoutView="85" workbookViewId="0">
      <selection activeCell="B13" sqref="B13"/>
    </sheetView>
  </sheetViews>
  <sheetFormatPr defaultColWidth="9.109375" defaultRowHeight="14.4" x14ac:dyDescent="0.25"/>
  <cols>
    <col min="1" max="1" width="5.33203125" style="64" customWidth="1"/>
    <col min="2" max="2" width="74.88671875" style="64" customWidth="1"/>
    <col min="3" max="3" width="9.6640625" style="32" customWidth="1"/>
    <col min="4" max="4" width="9.5546875" style="67" customWidth="1"/>
    <col min="5" max="5" width="22.33203125" style="64" customWidth="1"/>
    <col min="6" max="6" width="19.109375" style="64" customWidth="1"/>
    <col min="7" max="7" width="15.109375" style="64" customWidth="1"/>
    <col min="8" max="8" width="19" style="64" customWidth="1"/>
    <col min="9" max="10" width="14.33203125" style="64" customWidth="1"/>
    <col min="11" max="16384" width="9.109375" style="64"/>
  </cols>
  <sheetData>
    <row r="1" spans="1:10" x14ac:dyDescent="0.25">
      <c r="B1" s="29" t="str">
        <f>'Informacje ogólne'!C4</f>
        <v>DFP.271.43.2018.LS</v>
      </c>
      <c r="C1" s="64"/>
      <c r="H1" s="31" t="s">
        <v>53</v>
      </c>
      <c r="I1" s="31"/>
      <c r="J1" s="31"/>
    </row>
    <row r="2" spans="1:10" x14ac:dyDescent="0.25">
      <c r="E2" s="77"/>
      <c r="F2" s="77"/>
      <c r="G2" s="91" t="s">
        <v>52</v>
      </c>
      <c r="H2" s="91"/>
    </row>
    <row r="4" spans="1:10" x14ac:dyDescent="0.25">
      <c r="B4" s="6" t="s">
        <v>12</v>
      </c>
      <c r="C4" s="66">
        <v>2</v>
      </c>
      <c r="D4" s="33"/>
      <c r="E4" s="34" t="s">
        <v>15</v>
      </c>
      <c r="F4" s="5"/>
      <c r="G4" s="65"/>
      <c r="H4" s="65"/>
    </row>
    <row r="5" spans="1:10" x14ac:dyDescent="0.25">
      <c r="B5" s="6"/>
      <c r="C5" s="35"/>
      <c r="D5" s="33"/>
      <c r="E5" s="34"/>
      <c r="F5" s="5"/>
      <c r="G5" s="65"/>
      <c r="H5" s="65"/>
    </row>
    <row r="6" spans="1:10" x14ac:dyDescent="0.25">
      <c r="A6" s="6"/>
      <c r="C6" s="35"/>
      <c r="D6" s="33"/>
      <c r="E6" s="65"/>
      <c r="F6" s="65"/>
      <c r="G6" s="65"/>
      <c r="H6" s="65"/>
    </row>
    <row r="7" spans="1:10" x14ac:dyDescent="0.25">
      <c r="A7" s="36"/>
      <c r="B7" s="36"/>
      <c r="C7" s="37"/>
      <c r="D7" s="38"/>
      <c r="E7" s="39" t="s">
        <v>0</v>
      </c>
      <c r="F7" s="40">
        <f>SUM(H10:H13)</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52.2" customHeight="1" x14ac:dyDescent="0.25">
      <c r="A10" s="48" t="s">
        <v>1</v>
      </c>
      <c r="B10" s="53" t="s">
        <v>64</v>
      </c>
      <c r="C10" s="54">
        <v>30</v>
      </c>
      <c r="D10" s="57" t="s">
        <v>47</v>
      </c>
      <c r="E10" s="50"/>
      <c r="F10" s="50"/>
      <c r="G10" s="51"/>
      <c r="H10" s="52">
        <f>ROUND(ROUND(C10,2)*ROUND(G10,2),2)</f>
        <v>0</v>
      </c>
    </row>
    <row r="11" spans="1:10" s="47" customFormat="1" ht="114.6" customHeight="1" x14ac:dyDescent="0.25">
      <c r="A11" s="48" t="s">
        <v>2</v>
      </c>
      <c r="B11" s="53" t="s">
        <v>67</v>
      </c>
      <c r="C11" s="55">
        <v>4</v>
      </c>
      <c r="D11" s="57" t="s">
        <v>47</v>
      </c>
      <c r="E11" s="50"/>
      <c r="F11" s="50"/>
      <c r="G11" s="51"/>
      <c r="H11" s="52">
        <f t="shared" ref="H11:H13" si="0">ROUND(ROUND(C11,2)*ROUND(G11,2),2)</f>
        <v>0</v>
      </c>
    </row>
    <row r="12" spans="1:10" s="47" customFormat="1" ht="159.6" customHeight="1" x14ac:dyDescent="0.25">
      <c r="A12" s="48" t="s">
        <v>3</v>
      </c>
      <c r="B12" s="53" t="s">
        <v>68</v>
      </c>
      <c r="C12" s="55">
        <v>18</v>
      </c>
      <c r="D12" s="57" t="s">
        <v>47</v>
      </c>
      <c r="E12" s="50"/>
      <c r="F12" s="50"/>
      <c r="G12" s="51"/>
      <c r="H12" s="52">
        <f t="shared" si="0"/>
        <v>0</v>
      </c>
    </row>
    <row r="13" spans="1:10" s="47" customFormat="1" ht="81.599999999999994" customHeight="1" x14ac:dyDescent="0.25">
      <c r="A13" s="48" t="s">
        <v>4</v>
      </c>
      <c r="B13" s="53" t="s">
        <v>65</v>
      </c>
      <c r="C13" s="55">
        <v>7</v>
      </c>
      <c r="D13" s="57" t="s">
        <v>47</v>
      </c>
      <c r="E13" s="50"/>
      <c r="F13" s="50"/>
      <c r="G13" s="51"/>
      <c r="H13"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3"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DFP.271.43.2018.LS</v>
      </c>
      <c r="C1" s="7"/>
      <c r="H1" s="31" t="s">
        <v>53</v>
      </c>
      <c r="I1" s="31"/>
      <c r="J1" s="31"/>
    </row>
    <row r="2" spans="1:10" x14ac:dyDescent="0.25">
      <c r="E2" s="77"/>
      <c r="F2" s="77"/>
      <c r="G2" s="91" t="s">
        <v>52</v>
      </c>
      <c r="H2" s="91"/>
    </row>
    <row r="4" spans="1:10" x14ac:dyDescent="0.25">
      <c r="B4" s="6" t="s">
        <v>12</v>
      </c>
      <c r="C4" s="9">
        <v>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65.400000000000006" customHeight="1" x14ac:dyDescent="0.25">
      <c r="A10" s="48" t="s">
        <v>1</v>
      </c>
      <c r="B10" s="53" t="s">
        <v>66</v>
      </c>
      <c r="C10" s="54">
        <v>18</v>
      </c>
      <c r="D10" s="49" t="s">
        <v>47</v>
      </c>
      <c r="E10" s="50"/>
      <c r="F10" s="50"/>
      <c r="G10" s="51"/>
      <c r="H10" s="52">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Informacje ogólne</vt:lpstr>
      <vt:lpstr>część (1)</vt:lpstr>
      <vt:lpstr>część (2)</vt:lpstr>
      <vt:lpstr>część (3)</vt:lpstr>
      <vt:lpstr>'część (1)'!Obszar_wydruku</vt:lpstr>
      <vt:lpstr>'część (2)'!Obszar_wydruku</vt:lpstr>
      <vt:lpstr>'część (3)'!Obszar_wydruku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2017-04-10T07:56:30Z</cp:lastPrinted>
  <dcterms:created xsi:type="dcterms:W3CDTF">2003-05-16T10:10:29Z</dcterms:created>
  <dcterms:modified xsi:type="dcterms:W3CDTF">2018-03-12T13:47:16Z</dcterms:modified>
</cp:coreProperties>
</file>