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305" windowHeight="10830" tabRatio="818" activeTab="0"/>
  </bookViews>
  <sheets>
    <sheet name="formularz oferty" sheetId="1" r:id="rId1"/>
    <sheet name="część (1)" sheetId="2" r:id="rId2"/>
    <sheet name="część (2)" sheetId="3" r:id="rId3"/>
    <sheet name="część (3)" sheetId="4" r:id="rId4"/>
    <sheet name="część (4)" sheetId="5" r:id="rId5"/>
  </sheets>
  <definedNames>
    <definedName name="_xlnm.Print_Area" localSheetId="2">'część (2)'!$A$1:$I$48</definedName>
    <definedName name="_xlnm.Print_Area" localSheetId="3">'część (3)'!$A$1:$I$44</definedName>
    <definedName name="_xlnm.Print_Area" localSheetId="4">'część (4)'!$A$1:$I$43</definedName>
    <definedName name="_xlnm.Print_Area" localSheetId="0">'formularz oferty'!$A$1:$E$56</definedName>
  </definedNames>
  <calcPr fullCalcOnLoad="1"/>
</workbook>
</file>

<file path=xl/sharedStrings.xml><?xml version="1.0" encoding="utf-8"?>
<sst xmlns="http://schemas.openxmlformats.org/spreadsheetml/2006/main" count="524" uniqueCount="182">
  <si>
    <t>Cena brutto:</t>
  </si>
  <si>
    <t>1.</t>
  </si>
  <si>
    <t>2.</t>
  </si>
  <si>
    <t>3.</t>
  </si>
  <si>
    <t>4.</t>
  </si>
  <si>
    <t>7.</t>
  </si>
  <si>
    <t>8.</t>
  </si>
  <si>
    <t>Dane do umowy:</t>
  </si>
  <si>
    <t>Imię i nazwisko</t>
  </si>
  <si>
    <t>Stanowisko</t>
  </si>
  <si>
    <t xml:space="preserve">   </t>
  </si>
  <si>
    <t>Nr telefonu / e-mail</t>
  </si>
  <si>
    <t>Nazwa i adres banku</t>
  </si>
  <si>
    <t>Część nr:</t>
  </si>
  <si>
    <t>Numer części</t>
  </si>
  <si>
    <t>ARKUSZ CENOWY</t>
  </si>
  <si>
    <t>Osoby które będą zawierały umowę ze strony Wykonawcy:</t>
  </si>
  <si>
    <t>Osoba(y)  odpowiedzialna za realizację umowy ze strony Wykonawcy</t>
  </si>
  <si>
    <t>Nr konta bankowego do rozliczeń pomiędzy Zamawiającym a Wykonawcy</t>
  </si>
  <si>
    <t>część 1</t>
  </si>
  <si>
    <t>część 2</t>
  </si>
  <si>
    <t>część 3</t>
  </si>
  <si>
    <t>część 4</t>
  </si>
  <si>
    <t>5.</t>
  </si>
  <si>
    <t>województwo:</t>
  </si>
  <si>
    <t>nazwa Wykonawcy:</t>
  </si>
  <si>
    <t>Poz.</t>
  </si>
  <si>
    <t>6.</t>
  </si>
  <si>
    <t>Nazwa zamówienia</t>
  </si>
  <si>
    <t>Numer sprawy</t>
  </si>
  <si>
    <t>adres (siedziba) Wykonawcy:</t>
  </si>
  <si>
    <t>NIP</t>
  </si>
  <si>
    <t>REGON</t>
  </si>
  <si>
    <t>osoba do kontaktu</t>
  </si>
  <si>
    <t>telefon</t>
  </si>
  <si>
    <t>faks</t>
  </si>
  <si>
    <t>email</t>
  </si>
  <si>
    <t>FORMULARZ OFERTY</t>
  </si>
  <si>
    <t>załącznik nr ….. do umowy</t>
  </si>
  <si>
    <t>9.</t>
  </si>
  <si>
    <t>Oferujemy wykonanie całego przedmiotu zamówienia (w danej części) za cenę:</t>
  </si>
  <si>
    <t>Oświadczamy, że termin płatności wynosi do 60 dni.</t>
  </si>
  <si>
    <t>Oświadczamy, że zapoznaliśmy się ze SWZ wraz z jej załącznikami i nie wnosimy do niej zastrzeżeń oraz, że zdobyliśmy konieczne informacje do przygotowania oferty.</t>
  </si>
  <si>
    <t>Oświadczamy, że jesteśmy związani niniejszą ofertą przez okres podany w SWZ.</t>
  </si>
  <si>
    <t>Oświadczamy, ze zapoznaliśmy się z treścią załączonego do SWZ wzoru umowy i w przypadku wyboru naszej oferty zawrzemy z zamawiającym  umowę sporządzoną na podstawie tego wzoru.</t>
  </si>
  <si>
    <t>*zaznaczyć właściwe</t>
  </si>
  <si>
    <t xml:space="preserve">
 




</t>
  </si>
  <si>
    <t>Oświadczamy, że jesteśmy *:</t>
  </si>
  <si>
    <t>10.</t>
  </si>
  <si>
    <t>Załącznik nr 1 do SWZ</t>
  </si>
  <si>
    <t>załącznik nr 1a do SWZ</t>
  </si>
  <si>
    <t>Producent</t>
  </si>
  <si>
    <r>
      <t xml:space="preserve">Oświadczam, że wybór niniejszej oferty będzie prowadził do powstania u Zamawiającego obowiązku podatkowego zgodnie z przepisami o podatku od towarów i usług w zakresie*: ………….........................................………….
…………………………………………………………………………………….........................…………………
</t>
    </r>
    <r>
      <rPr>
        <i/>
        <sz val="8"/>
        <color indexed="8"/>
        <rFont val="Times New Roman"/>
        <family val="1"/>
      </rPr>
      <t>*Należy podać informacje o których mowa w pkt. 10.9 SWZ. Jeżeli wykonawca nie poda powyższej informacji to Zamawiający przyjmie, że wybór oferty nie będzie prowadził do powstania u Zamawiającego obowiązku podatkowego zgodnie z przepisami o podatku od towarów i usług.</t>
    </r>
  </si>
  <si>
    <r>
      <t xml:space="preserve">Oświadczamy, że zamierzamy powierzyć następujące części zamówienia podwykonawcom i jednocześnie podajemy nazwy (firmy) podwykonawców*:
Część zamówienia: ......................................................................................................................................................................
Nazwa (firma) podwykonawcy: ................................................................................................................................................
</t>
    </r>
    <r>
      <rPr>
        <i/>
        <sz val="11"/>
        <color indexed="8"/>
        <rFont val="Times New Roman"/>
        <family val="1"/>
      </rPr>
      <t>*Jeżeli wykonawca nie poda tych informacji to Zamawiający przyjmie, że wykonawca nie zamierza powierzać żadnej części zamówienia podwykonawcy</t>
    </r>
  </si>
  <si>
    <t>DFP.271.26.2021.AM</t>
  </si>
  <si>
    <t>Obsługa serwisowa aparatów diagnostyki obrazowej pracujących na terenie Nowej Siedziby Szpitala Uniwersyteckiego (NSSU), ul. Jakubowskiego 2</t>
  </si>
  <si>
    <t>Oświadczamy, że zamówienie będziemy wykonywać do czasu wyczerpania kwoty wynagrodzenia umownego, nie dłużej jednak niż przez 24 miesięcy od dnia zawarcia umowy.</t>
  </si>
  <si>
    <t>Inwentarz</t>
  </si>
  <si>
    <t>Aparat</t>
  </si>
  <si>
    <t>Typ</t>
  </si>
  <si>
    <t>Nr ser.</t>
  </si>
  <si>
    <t>cena brutto za 1 miesiąc</t>
  </si>
  <si>
    <t>Urządzenie, będące przedmiotem obsługi serwisowej</t>
  </si>
  <si>
    <t>RTG ogólnodiagnostyczny</t>
  </si>
  <si>
    <t>Siemens</t>
  </si>
  <si>
    <t>Ysio Max</t>
  </si>
  <si>
    <t>RTG telekomando</t>
  </si>
  <si>
    <t>Axiom Luminos dRF</t>
  </si>
  <si>
    <t>TK</t>
  </si>
  <si>
    <t>Somatom Definition EDGE</t>
  </si>
  <si>
    <t>serwer</t>
  </si>
  <si>
    <t>Syngovia</t>
  </si>
  <si>
    <t>RTG przewoźny</t>
  </si>
  <si>
    <t>Mobilett Mira Max</t>
  </si>
  <si>
    <t>Q Ceiling</t>
  </si>
  <si>
    <t>Angiograf Artis Q Ceiling</t>
  </si>
  <si>
    <t>LP</t>
  </si>
  <si>
    <t>CZYNNOŚĆ</t>
  </si>
  <si>
    <t>PARAMETR WYMAGANY</t>
  </si>
  <si>
    <t>PARAMETR OFEROWANY</t>
  </si>
  <si>
    <t>SPOSÓB OCENY</t>
  </si>
  <si>
    <t>Wykonywanie przeglądów i kontrola jakości</t>
  </si>
  <si>
    <t>wykonywanie przeglądów okresowych obejmujących czynności wymagane przez producenta i w interwale przewidzianym dla poszczególnych aparatów</t>
  </si>
  <si>
    <t>tak</t>
  </si>
  <si>
    <t>koszty materiałów potrzebnych do przeglądu w cenie oferty</t>
  </si>
  <si>
    <t>sprawdzenie bezpieczeństwa mechanicznego i elektrycznego</t>
  </si>
  <si>
    <t>kontrola zużycia części –przekazanie informacji użytkownikowi</t>
  </si>
  <si>
    <t>konserwacja i czyszczenie elementów odpowiedzialnych za chłodzenie systemu</t>
  </si>
  <si>
    <t>konserwacja i smarowanie elementów mechanicznych</t>
  </si>
  <si>
    <t>konserwacja i porządkowanie oprogramowania systemowego, aplikacji wykorzystywanych przez personel, oraz bazy danych</t>
  </si>
  <si>
    <t>po przeglądzie – sprawdzenie funkcjonowania aparatu i pozostawienie go w gotowości do pracy</t>
  </si>
  <si>
    <t>dokonanie odpowiednich wpisów do paszportu technicznego aparatu w celu udokumentowania przeglądów, oraz generowanie stosownych raportów</t>
  </si>
  <si>
    <t>KONTROLA JAKOŚCI: obrazu, wartości pomiarowych i aplikacyjnych, oraz przeprowadzenie czynności korygujących – ustawienie i regulacja odpowiednich wartości nastawień</t>
  </si>
  <si>
    <t>Wykonywanie napraw</t>
  </si>
  <si>
    <t>w cenie oferty – wykonywanie nieograniczonej ilości napraw aparatu na każde wezwanie użytkownika</t>
  </si>
  <si>
    <t>Tak, podać całkowitą liczbę dni</t>
  </si>
  <si>
    <t>najkrótszy czas - 10 pkt; wymagany - 0 pkt; inne proporcjonalnie mniej względem najkrótszej wartości*</t>
  </si>
  <si>
    <t>w ramach naprawy – lokalizacja uszkodzenia, diagnozowanie awarii, usuwanie usterek, oraz ich skutków</t>
  </si>
  <si>
    <t>tak, podać całkowitą liczbę dni</t>
  </si>
  <si>
    <t>po naprawie – sprawdzenie funkcjonowania aparatu i pozostawienie go w gotowości do pracy</t>
  </si>
  <si>
    <t>dokonanie odpowiednich wpisów do paszportu technicznego aparatu w celu udokumentowania napraw, oraz generowanie stosownych raportów</t>
  </si>
  <si>
    <t>Pozostałe</t>
  </si>
  <si>
    <t>po podpisaniu umowy wykonawca sporządzi harmonogram przeglądów i kontroli w porozumieniu z użytkownikiem w terminie do 2 tygodni od podpisania</t>
  </si>
  <si>
    <t>raport serwisowy/ karta pracy zostanie przesłany na adres ernestlewandowski@su.krakow.pl do 5 dni roboczych po zakończeniu każdego przeglądu, lub czynności serwisowej</t>
  </si>
  <si>
    <t xml:space="preserve">Wykonawca posiada wiedzę, oraz uprawnienia umożliwiające naprawy i przeglądy przedmiotowych aparatów w szczególności licencję na kody dostępowe i klucze serwisowe umożliwiające ich wykonywanie, a także dostęp do dokumentacji technicznej wyrobu </t>
  </si>
  <si>
    <t>Wykonawca zaopatrzy serwisantów wykonujących czynności serwisowe przy aparaturze generującej promieniowanie jonizujące stosowna odzież ochronną</t>
  </si>
  <si>
    <t>1.      </t>
  </si>
  <si>
    <t>2.      </t>
  </si>
  <si>
    <t>3.      </t>
  </si>
  <si>
    <t>4.      </t>
  </si>
  <si>
    <t>5.      </t>
  </si>
  <si>
    <t>6.      </t>
  </si>
  <si>
    <t>7.      </t>
  </si>
  <si>
    <t>8.      </t>
  </si>
  <si>
    <t>9.      </t>
  </si>
  <si>
    <t>10.    </t>
  </si>
  <si>
    <t>11.    </t>
  </si>
  <si>
    <t>12.    </t>
  </si>
  <si>
    <t>13.    </t>
  </si>
  <si>
    <t>14.    </t>
  </si>
  <si>
    <t>15.    </t>
  </si>
  <si>
    <t>16.    </t>
  </si>
  <si>
    <t>17.    </t>
  </si>
  <si>
    <t>18.    </t>
  </si>
  <si>
    <t>19.    </t>
  </si>
  <si>
    <t>20.    </t>
  </si>
  <si>
    <t>21.    </t>
  </si>
  <si>
    <t>Zakres czynności wymaganych do obsługi serwisowej (przeglądy i naprawy z częściami zamiennymi, w tym detektory i lampy)</t>
  </si>
  <si>
    <t>Mammograf + pełne oprzyrządowanie wraz ze stacjami diagnostycznymi</t>
  </si>
  <si>
    <t>GE</t>
  </si>
  <si>
    <t>Senographe Essential</t>
  </si>
  <si>
    <t>717454BU3</t>
  </si>
  <si>
    <t>Mammograf z tomosyntezą + pełne oprzyrządowanie wraz ze stacjami diagnostycznymi</t>
  </si>
  <si>
    <t xml:space="preserve">Senographe Essential Enlarge; SenoBright (CESM) i SenoClaire (tomosynteza) </t>
  </si>
  <si>
    <t>717458BU4</t>
  </si>
  <si>
    <t xml:space="preserve">Revolution HD </t>
  </si>
  <si>
    <t>CBCKG1800011HM, CL2GT1800199HN</t>
  </si>
  <si>
    <t>Revolution CT</t>
  </si>
  <si>
    <t>REVVX1800008CN</t>
  </si>
  <si>
    <t>IGS6</t>
  </si>
  <si>
    <t>B3-18-011</t>
  </si>
  <si>
    <t>Mi/Digital</t>
  </si>
  <si>
    <t>PTDMI1800024PT</t>
  </si>
  <si>
    <t>Discov. IGS7 D4-18-023</t>
  </si>
  <si>
    <t>D4-18-023</t>
  </si>
  <si>
    <t>Stół do biobsji</t>
  </si>
  <si>
    <t>Hologic</t>
  </si>
  <si>
    <t>Affirm Prone</t>
  </si>
  <si>
    <t>APB11000130</t>
  </si>
  <si>
    <t>Densytometr</t>
  </si>
  <si>
    <t>Horizon Wi</t>
  </si>
  <si>
    <t>302951M</t>
  </si>
  <si>
    <t>RTG ramię C</t>
  </si>
  <si>
    <t>Ziehm</t>
  </si>
  <si>
    <t xml:space="preserve"> Ziehm Imaging</t>
  </si>
  <si>
    <t>wstrzykiwacz</t>
  </si>
  <si>
    <t>Bracco</t>
  </si>
  <si>
    <t>CT Express 4D</t>
  </si>
  <si>
    <t>T00304444-1218</t>
  </si>
  <si>
    <t>cena brutto za 24 miesiące</t>
  </si>
  <si>
    <t>22.</t>
  </si>
  <si>
    <t>TK +stół+ wstrzykiwacz Nemoto+UPS Eaton 9355</t>
  </si>
  <si>
    <t>TK +stół+AW serwer CTO2+ wstrzykiwacz Nemoto +Dosewatch CT02+UPS Eaton 9355</t>
  </si>
  <si>
    <t>Angiograf +Fluoro UPS+ AW 4,7 VA02 +wstrzykiwacz MEDRAD MARK 7 Arterion</t>
  </si>
  <si>
    <t>PET/CT + pełne oprzyrządowanie z bramka oddechową, wstrzykiwaczem Nemoto Alpha 7, 2 stacjami klienckimi AW, oraz serwerem AW</t>
  </si>
  <si>
    <t>Angiograf +Fluoro UPS +Dosewatch VA01 +AW 4,7 VA01 + wstrzykiwacz MEDRAD MARK 7 Arterion</t>
  </si>
  <si>
    <t>Angiograf +Sensis + stół + system zasilania</t>
  </si>
  <si>
    <t>Angiograf + stół + system zasilania</t>
  </si>
  <si>
    <t>Dla aparatów wyposażonych w funkcję zdalnej diagnostyki: wykorzystanie systemu zdalnej diagnostyki do diagnostyki i napraw aparatów, utrzymanie infrastruktury koniecznej do realizacji usługi, również gdy Zamawiający nie może udostępnić łącza internetowego, system zdalnej diagnostyki spełniający normę ISO/IEC 27001:2013  „lub równoważny”</t>
  </si>
  <si>
    <t>Dla aparatów wyposażonych w funkcję zdalnej diagnostyki: wykorzystanie systemu zdalnej diagnostyki do diagnostyki i napraw aparatów, utrzymanie infrastruktury koniecznej do realizacji usługi, również gdy Zamawiający nie może udostępnić łącza internetowego, system zdalnej diagnostyki spełniający normę ISO/IEC 27001:2013 „lub równoważny”</t>
  </si>
  <si>
    <t>22.    </t>
  </si>
  <si>
    <t>23.</t>
  </si>
  <si>
    <t>Gwarancja na wymieniane części zamienne min. 3 miesiące</t>
  </si>
  <si>
    <t xml:space="preserve">mikroprzedsiębiorstwem 
małym przedsiębiorstwem 
średnim przedsiębiorstwem
jednoosobową działalnością gospodarczą 
osobą fizyczną nieprowadzącą działalności gospodarczej
inny rodzaj (w tym duże przedsiębiorstwo)
</t>
  </si>
  <si>
    <r>
      <t xml:space="preserve">czas zakończenia naprawy maksymalnie </t>
    </r>
    <r>
      <rPr>
        <strike/>
        <sz val="11"/>
        <color indexed="10"/>
        <rFont val="Times New Roman"/>
        <family val="1"/>
      </rPr>
      <t>5</t>
    </r>
    <r>
      <rPr>
        <sz val="11"/>
        <color indexed="10"/>
        <rFont val="Times New Roman"/>
        <family val="1"/>
      </rPr>
      <t xml:space="preserve"> 7 </t>
    </r>
    <r>
      <rPr>
        <sz val="11"/>
        <rFont val="Times New Roman"/>
        <family val="1"/>
      </rPr>
      <t>dni roboczych od wezwania</t>
    </r>
  </si>
  <si>
    <r>
      <t>czas rozpoczęcia naprawy  od wezwania mail lub telefonicznie</t>
    </r>
    <r>
      <rPr>
        <sz val="11"/>
        <color indexed="10"/>
        <rFont val="Times New Roman"/>
        <family val="1"/>
      </rPr>
      <t xml:space="preserve"> (podłączenie zdalne może być traktowane jako rozpoczęcie naprawy)</t>
    </r>
    <r>
      <rPr>
        <sz val="11"/>
        <rFont val="Times New Roman"/>
        <family val="1"/>
      </rPr>
      <t xml:space="preserve"> – maksymalnie 2 dni robocze z uwzględnieniem godzin pracy serwisu: pomiędzy 8:00 a 17:00, od poniedziałku do piątku z wyłączeniem dni wolnych ustawowo od pracy</t>
    </r>
  </si>
  <si>
    <r>
      <t xml:space="preserve">koszt części zamiennych jest zawarty w cenie oferty – dotyczy również detektorów i lamp rtg. </t>
    </r>
    <r>
      <rPr>
        <sz val="11"/>
        <color indexed="10"/>
        <rFont val="Times New Roman"/>
        <family val="1"/>
      </rPr>
      <t>Części zamienne powinny być oryginalne i zgodne ze specyfikacją producenta, a w przypadku  lamp i detektorów dodatkowo części powinny być nowe.</t>
    </r>
  </si>
  <si>
    <t>11.</t>
  </si>
  <si>
    <t>Oświadczamy, że wypełniliśmy obowiązki informacyjne przewidziane w art. 13 lub art. 14 RODO (Ustawa o ochronie danych osobowych z dnia 10 maja 2018 r. Dz.U. poz. 100) wobec osób fizycznych, od których dane osobowe bezpośrednio lub pośrednio pozyskaliśmy w celu ubiegania się o udzielenie zamówienia publicznego w niniejszym postępowaniu. *</t>
  </si>
  <si>
    <t xml:space="preserve">
 
</t>
  </si>
  <si>
    <t xml:space="preserve">Tak
Nie
</t>
  </si>
  <si>
    <t>* Zaznaczyć właściwe. Jeżeli wykonawca nie dokona zaznaczenia to Zamawiający przyjmie, że wykonawca nie przekazuje danych osobowych innych niż bezpośrednio jego dotyczących lub zachodzi wyłączenie stosowania obowiązku informacyjnego, stosownie do art. 13 ust. 4 lub art. 14 ust. 5 RODO</t>
  </si>
</sst>
</file>

<file path=xl/styles.xml><?xml version="1.0" encoding="utf-8"?>
<styleSheet xmlns="http://schemas.openxmlformats.org/spreadsheetml/2006/main">
  <numFmts count="2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quot; &quot;#,##0&quot;    &quot;;&quot;-&quot;#,##0&quot;    &quot;;&quot; -&quot;00&quot;    &quot;;&quot; &quot;@&quot; &quot;"/>
  </numFmts>
  <fonts count="57">
    <font>
      <sz val="10"/>
      <name val="Arial CE"/>
      <family val="0"/>
    </font>
    <font>
      <u val="single"/>
      <sz val="10"/>
      <color indexed="12"/>
      <name val="Arial CE"/>
      <family val="0"/>
    </font>
    <font>
      <u val="single"/>
      <sz val="10"/>
      <color indexed="36"/>
      <name val="Arial CE"/>
      <family val="0"/>
    </font>
    <font>
      <sz val="10"/>
      <name val="Arial"/>
      <family val="2"/>
    </font>
    <font>
      <i/>
      <sz val="8"/>
      <color indexed="8"/>
      <name val="Times New Roman"/>
      <family val="1"/>
    </font>
    <font>
      <i/>
      <sz val="11"/>
      <color indexed="8"/>
      <name val="Times New Roman"/>
      <family val="1"/>
    </font>
    <font>
      <sz val="11"/>
      <name val="Times New Roman"/>
      <family val="1"/>
    </font>
    <font>
      <b/>
      <sz val="11"/>
      <name val="Times New Roman"/>
      <family val="1"/>
    </font>
    <font>
      <strike/>
      <sz val="11"/>
      <color indexed="10"/>
      <name val="Times New Roman"/>
      <family val="1"/>
    </font>
    <font>
      <sz val="11"/>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indexed="8"/>
      <name val="Times New Roman"/>
      <family val="1"/>
    </font>
    <font>
      <b/>
      <sz val="11"/>
      <color indexed="8"/>
      <name val="Times New Roman"/>
      <family val="1"/>
    </font>
    <font>
      <sz val="10"/>
      <color indexed="10"/>
      <name val="Arial CE"/>
      <family val="0"/>
    </font>
    <font>
      <i/>
      <sz val="10"/>
      <color indexed="10"/>
      <name val="Times New Roman"/>
      <family val="1"/>
    </font>
    <font>
      <sz val="11"/>
      <color indexed="8"/>
      <name val="Cambria Math"/>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b/>
      <sz val="11"/>
      <color theme="1"/>
      <name val="Times New Roman"/>
      <family val="1"/>
    </font>
    <font>
      <i/>
      <sz val="11"/>
      <color theme="1"/>
      <name val="Times New Roman"/>
      <family val="1"/>
    </font>
    <font>
      <sz val="11"/>
      <color rgb="FF000000"/>
      <name val="Times New Roman"/>
      <family val="1"/>
    </font>
    <font>
      <strike/>
      <sz val="11"/>
      <color rgb="FFFF0000"/>
      <name val="Times New Roman"/>
      <family val="1"/>
    </font>
    <font>
      <sz val="11"/>
      <color rgb="FFFF0000"/>
      <name val="Times New Roman"/>
      <family val="1"/>
    </font>
    <font>
      <i/>
      <sz val="10"/>
      <color rgb="FFFF0000"/>
      <name val="Times New Roman"/>
      <family val="1"/>
    </font>
    <font>
      <sz val="10"/>
      <color rgb="FFFF0000"/>
      <name val="Arial CE"/>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1" fillId="0" borderId="0" applyNumberFormat="0" applyFill="0" applyBorder="0" applyAlignment="0" applyProtection="0"/>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43"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48" fillId="32" borderId="0" applyNumberFormat="0" applyBorder="0" applyAlignment="0" applyProtection="0"/>
  </cellStyleXfs>
  <cellXfs count="101">
    <xf numFmtId="0" fontId="0" fillId="0" borderId="0" xfId="0" applyAlignment="1">
      <alignment/>
    </xf>
    <xf numFmtId="0" fontId="49" fillId="0" borderId="0" xfId="0" applyFont="1" applyFill="1" applyAlignment="1" applyProtection="1">
      <alignment horizontal="left" vertical="top"/>
      <protection locked="0"/>
    </xf>
    <xf numFmtId="0" fontId="50" fillId="33" borderId="10" xfId="0" applyFont="1" applyFill="1" applyBorder="1" applyAlignment="1" applyProtection="1">
      <alignment horizontal="left" vertical="top" wrapText="1"/>
      <protection locked="0"/>
    </xf>
    <xf numFmtId="0" fontId="49" fillId="0" borderId="0" xfId="0" applyFont="1" applyFill="1" applyBorder="1" applyAlignment="1" applyProtection="1">
      <alignment horizontal="left" vertical="top" wrapText="1"/>
      <protection locked="0"/>
    </xf>
    <xf numFmtId="0" fontId="49" fillId="0" borderId="0" xfId="0" applyFont="1" applyFill="1" applyAlignment="1" applyProtection="1">
      <alignment horizontal="left" vertical="top" wrapText="1"/>
      <protection locked="0"/>
    </xf>
    <xf numFmtId="0" fontId="49" fillId="0" borderId="0" xfId="0" applyFont="1" applyFill="1" applyBorder="1" applyAlignment="1" applyProtection="1">
      <alignment horizontal="justify" vertical="top" wrapText="1"/>
      <protection locked="0"/>
    </xf>
    <xf numFmtId="0" fontId="49" fillId="0" borderId="0" xfId="0" applyFont="1" applyFill="1" applyBorder="1" applyAlignment="1" applyProtection="1">
      <alignment horizontal="left" vertical="top" wrapText="1"/>
      <protection locked="0"/>
    </xf>
    <xf numFmtId="0" fontId="49" fillId="0" borderId="0" xfId="0" applyFont="1" applyFill="1" applyAlignment="1" applyProtection="1">
      <alignment horizontal="left" vertical="top" wrapText="1"/>
      <protection locked="0"/>
    </xf>
    <xf numFmtId="0" fontId="49" fillId="0" borderId="10" xfId="0" applyFont="1" applyFill="1" applyBorder="1" applyAlignment="1" applyProtection="1">
      <alignment horizontal="left" vertical="top" wrapText="1"/>
      <protection locked="0"/>
    </xf>
    <xf numFmtId="0" fontId="49" fillId="0" borderId="0" xfId="0" applyFont="1" applyFill="1" applyAlignment="1" applyProtection="1">
      <alignment horizontal="right" vertical="top"/>
      <protection locked="0"/>
    </xf>
    <xf numFmtId="9" fontId="49" fillId="0" borderId="0" xfId="0" applyNumberFormat="1" applyFont="1" applyFill="1" applyAlignment="1" applyProtection="1">
      <alignment horizontal="left" vertical="top" wrapText="1"/>
      <protection locked="0"/>
    </xf>
    <xf numFmtId="0" fontId="50" fillId="0" borderId="0" xfId="0" applyFont="1" applyFill="1" applyAlignment="1" applyProtection="1">
      <alignment horizontal="left" vertical="top" wrapText="1"/>
      <protection locked="0"/>
    </xf>
    <xf numFmtId="0" fontId="50" fillId="0" borderId="10" xfId="0" applyFont="1" applyFill="1" applyBorder="1" applyAlignment="1" applyProtection="1">
      <alignment horizontal="left" vertical="top" wrapText="1"/>
      <protection locked="0"/>
    </xf>
    <xf numFmtId="0" fontId="50" fillId="0" borderId="0" xfId="0" applyFont="1" applyFill="1" applyBorder="1" applyAlignment="1" applyProtection="1">
      <alignment horizontal="left" vertical="top" wrapText="1"/>
      <protection locked="0"/>
    </xf>
    <xf numFmtId="3" fontId="49" fillId="0" borderId="0" xfId="0" applyNumberFormat="1" applyFont="1" applyFill="1" applyBorder="1" applyAlignment="1" applyProtection="1">
      <alignment horizontal="left" vertical="top" wrapText="1"/>
      <protection locked="0"/>
    </xf>
    <xf numFmtId="0" fontId="50" fillId="0" borderId="0" xfId="0" applyFont="1" applyFill="1" applyBorder="1" applyAlignment="1" applyProtection="1">
      <alignment horizontal="left" vertical="top"/>
      <protection locked="0"/>
    </xf>
    <xf numFmtId="168" fontId="49" fillId="0" borderId="0" xfId="0" applyNumberFormat="1" applyFont="1" applyFill="1" applyBorder="1" applyAlignment="1" applyProtection="1">
      <alignment horizontal="left" vertical="top" wrapText="1"/>
      <protection locked="0"/>
    </xf>
    <xf numFmtId="3" fontId="49" fillId="0" borderId="0" xfId="0" applyNumberFormat="1" applyFont="1" applyFill="1" applyBorder="1" applyAlignment="1" applyProtection="1">
      <alignment horizontal="right" vertical="top" wrapText="1"/>
      <protection locked="0"/>
    </xf>
    <xf numFmtId="0" fontId="50" fillId="0" borderId="11" xfId="0" applyFont="1" applyFill="1" applyBorder="1" applyAlignment="1" applyProtection="1">
      <alignment horizontal="left" vertical="top" wrapText="1"/>
      <protection locked="0"/>
    </xf>
    <xf numFmtId="3" fontId="50" fillId="0" borderId="0" xfId="0" applyNumberFormat="1" applyFont="1" applyFill="1" applyAlignment="1" applyProtection="1">
      <alignment horizontal="left" vertical="top"/>
      <protection locked="0"/>
    </xf>
    <xf numFmtId="3" fontId="50" fillId="0" borderId="0" xfId="0" applyNumberFormat="1" applyFont="1" applyFill="1" applyAlignment="1" applyProtection="1">
      <alignment horizontal="left" vertical="top" wrapText="1"/>
      <protection locked="0"/>
    </xf>
    <xf numFmtId="0" fontId="49" fillId="33" borderId="10" xfId="0" applyFont="1" applyFill="1" applyBorder="1" applyAlignment="1" applyProtection="1">
      <alignment horizontal="left" vertical="top" wrapText="1"/>
      <protection locked="0"/>
    </xf>
    <xf numFmtId="0" fontId="50" fillId="0" borderId="0" xfId="0" applyFont="1" applyFill="1" applyBorder="1" applyAlignment="1" applyProtection="1">
      <alignment horizontal="center" vertical="top"/>
      <protection locked="0"/>
    </xf>
    <xf numFmtId="3" fontId="50" fillId="0" borderId="0" xfId="0" applyNumberFormat="1" applyFont="1" applyFill="1" applyBorder="1" applyAlignment="1" applyProtection="1">
      <alignment horizontal="left" vertical="top" wrapText="1"/>
      <protection locked="0"/>
    </xf>
    <xf numFmtId="3" fontId="50" fillId="33" borderId="10" xfId="0" applyNumberFormat="1" applyFont="1" applyFill="1" applyBorder="1" applyAlignment="1" applyProtection="1">
      <alignment horizontal="left" vertical="top" wrapText="1"/>
      <protection locked="0"/>
    </xf>
    <xf numFmtId="44" fontId="49" fillId="0" borderId="10" xfId="73" applyNumberFormat="1" applyFont="1" applyFill="1" applyBorder="1" applyAlignment="1" applyProtection="1">
      <alignment horizontal="left" vertical="top" wrapText="1"/>
      <protection locked="0"/>
    </xf>
    <xf numFmtId="44" fontId="49" fillId="0" borderId="0" xfId="0" applyNumberFormat="1" applyFont="1" applyFill="1" applyBorder="1" applyAlignment="1" applyProtection="1">
      <alignment horizontal="right" vertical="top" wrapText="1"/>
      <protection locked="0"/>
    </xf>
    <xf numFmtId="44" fontId="49" fillId="0" borderId="0" xfId="73" applyNumberFormat="1" applyFont="1" applyFill="1" applyBorder="1" applyAlignment="1" applyProtection="1">
      <alignment horizontal="left" vertical="top" wrapText="1"/>
      <protection locked="0"/>
    </xf>
    <xf numFmtId="0" fontId="49" fillId="0" borderId="0" xfId="0" applyNumberFormat="1" applyFont="1" applyFill="1" applyBorder="1" applyAlignment="1" applyProtection="1">
      <alignment horizontal="justify" vertical="top" wrapText="1"/>
      <protection locked="0"/>
    </xf>
    <xf numFmtId="0" fontId="49" fillId="0" borderId="0" xfId="0" applyNumberFormat="1" applyFont="1" applyFill="1" applyBorder="1" applyAlignment="1" applyProtection="1">
      <alignment horizontal="right" vertical="top" wrapText="1"/>
      <protection locked="0"/>
    </xf>
    <xf numFmtId="0" fontId="51" fillId="0" borderId="0" xfId="0" applyNumberFormat="1" applyFont="1" applyFill="1" applyBorder="1" applyAlignment="1" applyProtection="1">
      <alignment horizontal="justify" vertical="top" wrapText="1"/>
      <protection locked="0"/>
    </xf>
    <xf numFmtId="0" fontId="49" fillId="0" borderId="0" xfId="0" applyFont="1" applyFill="1" applyBorder="1" applyAlignment="1" applyProtection="1">
      <alignment horizontal="left" vertical="top"/>
      <protection locked="0"/>
    </xf>
    <xf numFmtId="49" fontId="49" fillId="0" borderId="0" xfId="0" applyNumberFormat="1" applyFont="1" applyFill="1" applyBorder="1" applyAlignment="1" applyProtection="1">
      <alignment horizontal="left" vertical="top" wrapText="1"/>
      <protection locked="0"/>
    </xf>
    <xf numFmtId="49" fontId="49" fillId="0" borderId="0" xfId="0" applyNumberFormat="1" applyFont="1" applyFill="1" applyAlignment="1" applyProtection="1">
      <alignment horizontal="left" vertical="top" wrapText="1"/>
      <protection locked="0"/>
    </xf>
    <xf numFmtId="49" fontId="49" fillId="0" borderId="10" xfId="0" applyNumberFormat="1" applyFont="1" applyFill="1" applyBorder="1" applyAlignment="1" applyProtection="1">
      <alignment horizontal="left" vertical="top" wrapText="1"/>
      <protection locked="0"/>
    </xf>
    <xf numFmtId="49" fontId="49" fillId="0" borderId="11" xfId="0" applyNumberFormat="1" applyFont="1" applyFill="1" applyBorder="1" applyAlignment="1" applyProtection="1">
      <alignment horizontal="left" vertical="top" wrapText="1"/>
      <protection locked="0"/>
    </xf>
    <xf numFmtId="3" fontId="49" fillId="0" borderId="10" xfId="0" applyNumberFormat="1" applyFont="1" applyFill="1" applyBorder="1" applyAlignment="1" applyProtection="1">
      <alignment horizontal="right" vertical="top" wrapText="1"/>
      <protection locked="0"/>
    </xf>
    <xf numFmtId="49" fontId="50" fillId="0" borderId="10" xfId="0" applyNumberFormat="1" applyFont="1" applyFill="1" applyBorder="1" applyAlignment="1" applyProtection="1">
      <alignment horizontal="left" vertical="top" wrapText="1"/>
      <protection locked="0"/>
    </xf>
    <xf numFmtId="3" fontId="50" fillId="0" borderId="10" xfId="0" applyNumberFormat="1" applyFont="1" applyFill="1" applyBorder="1" applyAlignment="1" applyProtection="1">
      <alignment horizontal="right" vertical="top" wrapText="1"/>
      <protection locked="0"/>
    </xf>
    <xf numFmtId="0" fontId="49" fillId="0" borderId="0" xfId="0" applyFont="1" applyFill="1" applyAlignment="1" applyProtection="1">
      <alignment horizontal="justify" vertical="top" wrapText="1"/>
      <protection locked="0"/>
    </xf>
    <xf numFmtId="0" fontId="49" fillId="0" borderId="0" xfId="0" applyFont="1" applyFill="1" applyBorder="1" applyAlignment="1" applyProtection="1">
      <alignment horizontal="left" vertical="top" wrapText="1"/>
      <protection locked="0"/>
    </xf>
    <xf numFmtId="0" fontId="50" fillId="0" borderId="11" xfId="0" applyFont="1" applyFill="1" applyBorder="1" applyAlignment="1" applyProtection="1">
      <alignment horizontal="left" vertical="top" wrapText="1"/>
      <protection locked="0"/>
    </xf>
    <xf numFmtId="0" fontId="49" fillId="0" borderId="0" xfId="0" applyFont="1" applyFill="1" applyAlignment="1" applyProtection="1">
      <alignment horizontal="left" vertical="top" wrapText="1"/>
      <protection locked="0"/>
    </xf>
    <xf numFmtId="0" fontId="50" fillId="0" borderId="0" xfId="0" applyFont="1" applyFill="1" applyAlignment="1" applyProtection="1">
      <alignment horizontal="left" vertical="top" wrapText="1"/>
      <protection locked="0"/>
    </xf>
    <xf numFmtId="0" fontId="49" fillId="0" borderId="10" xfId="0" applyFont="1" applyFill="1" applyBorder="1" applyAlignment="1" applyProtection="1">
      <alignment horizontal="left" vertical="top" wrapText="1"/>
      <protection locked="0"/>
    </xf>
    <xf numFmtId="0" fontId="50" fillId="0" borderId="10" xfId="0" applyFont="1" applyFill="1" applyBorder="1" applyAlignment="1" applyProtection="1">
      <alignment horizontal="left" vertical="top" wrapText="1"/>
      <protection locked="0"/>
    </xf>
    <xf numFmtId="4" fontId="49" fillId="0" borderId="10" xfId="0" applyNumberFormat="1" applyFont="1" applyFill="1" applyBorder="1" applyAlignment="1" applyProtection="1">
      <alignment horizontal="left" vertical="top" wrapText="1" shrinkToFit="1"/>
      <protection locked="0"/>
    </xf>
    <xf numFmtId="44" fontId="49" fillId="0" borderId="10" xfId="0" applyNumberFormat="1" applyFont="1" applyFill="1" applyBorder="1" applyAlignment="1" applyProtection="1">
      <alignment horizontal="left" vertical="top" wrapText="1"/>
      <protection locked="0"/>
    </xf>
    <xf numFmtId="0" fontId="49" fillId="0" borderId="0" xfId="0" applyFont="1" applyFill="1" applyAlignment="1" applyProtection="1">
      <alignment horizontal="right" vertical="top" wrapText="1"/>
      <protection locked="0"/>
    </xf>
    <xf numFmtId="0" fontId="7" fillId="0" borderId="0" xfId="0" applyFont="1" applyAlignment="1">
      <alignment vertical="center"/>
    </xf>
    <xf numFmtId="0" fontId="7" fillId="0" borderId="0" xfId="0" applyFont="1" applyAlignment="1">
      <alignment horizontal="left" vertical="center" indent="4"/>
    </xf>
    <xf numFmtId="0" fontId="52" fillId="0" borderId="10" xfId="0" applyFont="1" applyBorder="1" applyAlignment="1">
      <alignment horizontal="left" vertical="center" wrapText="1" indent="2"/>
    </xf>
    <xf numFmtId="0" fontId="6" fillId="0" borderId="10" xfId="0" applyFont="1" applyBorder="1" applyAlignment="1">
      <alignment horizontal="left" vertical="center" wrapText="1" indent="2"/>
    </xf>
    <xf numFmtId="0" fontId="7" fillId="33" borderId="10" xfId="64" applyFont="1" applyFill="1" applyBorder="1" applyAlignment="1">
      <alignment horizontal="left" vertical="top" wrapText="1"/>
      <protection/>
    </xf>
    <xf numFmtId="0" fontId="7" fillId="33" borderId="10" xfId="0" applyFont="1" applyFill="1" applyBorder="1" applyAlignment="1">
      <alignment vertical="center" wrapText="1"/>
    </xf>
    <xf numFmtId="0" fontId="6" fillId="33" borderId="10" xfId="0" applyFont="1" applyFill="1" applyBorder="1" applyAlignment="1">
      <alignment vertical="center" wrapText="1"/>
    </xf>
    <xf numFmtId="0" fontId="6" fillId="0" borderId="10" xfId="0" applyFont="1" applyBorder="1" applyAlignment="1">
      <alignment horizontal="left" vertical="center" wrapText="1" indent="4"/>
    </xf>
    <xf numFmtId="0" fontId="6" fillId="0" borderId="10" xfId="0" applyFont="1" applyBorder="1" applyAlignment="1">
      <alignment vertical="center" wrapText="1"/>
    </xf>
    <xf numFmtId="0" fontId="49" fillId="0" borderId="10" xfId="52" applyFont="1" applyBorder="1" applyAlignment="1" applyProtection="1">
      <alignment vertical="center" wrapText="1"/>
      <protection/>
    </xf>
    <xf numFmtId="0" fontId="49" fillId="0" borderId="0" xfId="0" applyFont="1" applyFill="1" applyAlignment="1" applyProtection="1">
      <alignment horizontal="left" vertical="top" wrapText="1"/>
      <protection locked="0"/>
    </xf>
    <xf numFmtId="0" fontId="49" fillId="0" borderId="0" xfId="0" applyFont="1" applyFill="1" applyAlignment="1" applyProtection="1">
      <alignment horizontal="left" vertical="top" wrapText="1"/>
      <protection locked="0"/>
    </xf>
    <xf numFmtId="0" fontId="49" fillId="0" borderId="10" xfId="0" applyFont="1" applyBorder="1" applyAlignment="1">
      <alignment horizontal="left" vertical="center" wrapText="1" indent="2"/>
    </xf>
    <xf numFmtId="0" fontId="49" fillId="0" borderId="10" xfId="0" applyFont="1" applyBorder="1" applyAlignment="1">
      <alignment horizontal="left" vertical="center" wrapText="1" indent="4"/>
    </xf>
    <xf numFmtId="0" fontId="49" fillId="0" borderId="10" xfId="0" applyFont="1" applyBorder="1" applyAlignment="1">
      <alignment vertical="center" wrapText="1"/>
    </xf>
    <xf numFmtId="0" fontId="49" fillId="0" borderId="0" xfId="0" applyFont="1" applyFill="1" applyAlignment="1" applyProtection="1">
      <alignment horizontal="left" vertical="top" wrapText="1"/>
      <protection locked="0"/>
    </xf>
    <xf numFmtId="0" fontId="49" fillId="0" borderId="0" xfId="0" applyFont="1" applyFill="1" applyAlignment="1" applyProtection="1">
      <alignment horizontal="left" vertical="top" wrapText="1"/>
      <protection locked="0"/>
    </xf>
    <xf numFmtId="0" fontId="49" fillId="0" borderId="0" xfId="0" applyFont="1" applyFill="1" applyBorder="1" applyAlignment="1" applyProtection="1">
      <alignment horizontal="left" vertical="top" wrapText="1"/>
      <protection locked="0"/>
    </xf>
    <xf numFmtId="0" fontId="53" fillId="0" borderId="10" xfId="0" applyFont="1" applyFill="1" applyBorder="1" applyAlignment="1" applyProtection="1">
      <alignment horizontal="left" vertical="top" wrapText="1"/>
      <protection locked="0"/>
    </xf>
    <xf numFmtId="0" fontId="53" fillId="0" borderId="10" xfId="0" applyFont="1" applyBorder="1" applyAlignment="1">
      <alignment horizontal="left" vertical="center" wrapText="1" indent="2"/>
    </xf>
    <xf numFmtId="44" fontId="53" fillId="0" borderId="10" xfId="0" applyNumberFormat="1" applyFont="1" applyFill="1" applyBorder="1" applyAlignment="1" applyProtection="1">
      <alignment horizontal="left" vertical="top" wrapText="1"/>
      <protection locked="0"/>
    </xf>
    <xf numFmtId="0" fontId="53" fillId="0" borderId="0" xfId="0" applyFont="1" applyFill="1" applyAlignment="1" applyProtection="1">
      <alignment horizontal="left" vertical="top" wrapText="1"/>
      <protection locked="0"/>
    </xf>
    <xf numFmtId="9" fontId="53" fillId="0" borderId="0" xfId="0" applyNumberFormat="1" applyFont="1" applyFill="1" applyAlignment="1" applyProtection="1">
      <alignment horizontal="left" vertical="top" wrapText="1"/>
      <protection locked="0"/>
    </xf>
    <xf numFmtId="4" fontId="53" fillId="0" borderId="10" xfId="0" applyNumberFormat="1" applyFont="1" applyFill="1" applyBorder="1" applyAlignment="1" applyProtection="1">
      <alignment horizontal="left" vertical="top" wrapText="1" shrinkToFit="1"/>
      <protection locked="0"/>
    </xf>
    <xf numFmtId="0" fontId="6" fillId="0" borderId="10" xfId="0" applyFont="1" applyFill="1" applyBorder="1" applyAlignment="1">
      <alignment vertical="center" wrapText="1"/>
    </xf>
    <xf numFmtId="0" fontId="54" fillId="0" borderId="0" xfId="0" applyFont="1" applyFill="1" applyBorder="1" applyAlignment="1" applyProtection="1">
      <alignment horizontal="left" vertical="top" wrapText="1"/>
      <protection locked="0"/>
    </xf>
    <xf numFmtId="0" fontId="54" fillId="0" borderId="0" xfId="0" applyNumberFormat="1" applyFont="1" applyFill="1" applyBorder="1" applyAlignment="1" applyProtection="1">
      <alignment horizontal="right" vertical="top" wrapText="1"/>
      <protection locked="0"/>
    </xf>
    <xf numFmtId="0" fontId="54" fillId="0" borderId="0" xfId="0" applyNumberFormat="1" applyFont="1" applyFill="1" applyBorder="1" applyAlignment="1" applyProtection="1">
      <alignment horizontal="left" vertical="top" wrapText="1"/>
      <protection locked="0"/>
    </xf>
    <xf numFmtId="0" fontId="55" fillId="0" borderId="0" xfId="0" applyFont="1" applyFill="1" applyBorder="1" applyAlignment="1" applyProtection="1">
      <alignment horizontal="left" vertical="top" wrapText="1"/>
      <protection locked="0"/>
    </xf>
    <xf numFmtId="0" fontId="49" fillId="0" borderId="0" xfId="0" applyFont="1" applyFill="1" applyBorder="1" applyAlignment="1" applyProtection="1">
      <alignment horizontal="justify" vertical="top" wrapText="1"/>
      <protection locked="0"/>
    </xf>
    <xf numFmtId="0" fontId="50" fillId="0" borderId="11" xfId="0" applyFont="1" applyFill="1" applyBorder="1" applyAlignment="1" applyProtection="1">
      <alignment horizontal="left" vertical="top" wrapText="1"/>
      <protection locked="0"/>
    </xf>
    <xf numFmtId="0" fontId="50" fillId="0" borderId="12" xfId="0" applyFont="1" applyFill="1" applyBorder="1" applyAlignment="1" applyProtection="1">
      <alignment horizontal="left" vertical="top" wrapText="1"/>
      <protection locked="0"/>
    </xf>
    <xf numFmtId="0" fontId="50" fillId="0" borderId="10" xfId="0" applyFont="1" applyFill="1" applyBorder="1" applyAlignment="1" applyProtection="1">
      <alignment horizontal="left" vertical="top" wrapText="1"/>
      <protection locked="0"/>
    </xf>
    <xf numFmtId="0" fontId="49" fillId="0" borderId="10" xfId="0" applyFont="1" applyFill="1" applyBorder="1" applyAlignment="1" applyProtection="1">
      <alignment horizontal="left" vertical="top" wrapText="1"/>
      <protection locked="0"/>
    </xf>
    <xf numFmtId="0" fontId="54" fillId="0" borderId="0" xfId="0" applyFont="1" applyFill="1" applyAlignment="1" applyProtection="1">
      <alignment horizontal="left" vertical="top" wrapText="1"/>
      <protection locked="0"/>
    </xf>
    <xf numFmtId="0" fontId="56" fillId="0" borderId="0" xfId="0" applyFont="1" applyAlignment="1">
      <alignment horizontal="left" vertical="top" wrapText="1"/>
    </xf>
    <xf numFmtId="49" fontId="49" fillId="0" borderId="11" xfId="0" applyNumberFormat="1" applyFont="1" applyFill="1" applyBorder="1" applyAlignment="1" applyProtection="1">
      <alignment horizontal="left" vertical="top" wrapText="1"/>
      <protection locked="0"/>
    </xf>
    <xf numFmtId="49" fontId="49" fillId="0" borderId="13" xfId="0" applyNumberFormat="1" applyFont="1" applyFill="1" applyBorder="1" applyAlignment="1" applyProtection="1">
      <alignment horizontal="left" vertical="top" wrapText="1"/>
      <protection locked="0"/>
    </xf>
    <xf numFmtId="49" fontId="49" fillId="0" borderId="12" xfId="0" applyNumberFormat="1" applyFont="1" applyFill="1" applyBorder="1" applyAlignment="1" applyProtection="1">
      <alignment horizontal="left" vertical="top" wrapText="1"/>
      <protection locked="0"/>
    </xf>
    <xf numFmtId="49" fontId="50" fillId="0" borderId="11" xfId="0" applyNumberFormat="1" applyFont="1" applyFill="1" applyBorder="1" applyAlignment="1" applyProtection="1">
      <alignment horizontal="left" vertical="top" wrapText="1"/>
      <protection locked="0"/>
    </xf>
    <xf numFmtId="49" fontId="50" fillId="0" borderId="12" xfId="0" applyNumberFormat="1" applyFont="1" applyFill="1" applyBorder="1" applyAlignment="1" applyProtection="1">
      <alignment horizontal="left" vertical="top" wrapText="1"/>
      <protection locked="0"/>
    </xf>
    <xf numFmtId="0" fontId="49" fillId="0" borderId="0" xfId="0" applyFont="1" applyFill="1" applyBorder="1" applyAlignment="1" applyProtection="1">
      <alignment horizontal="left" vertical="top" wrapText="1"/>
      <protection locked="0"/>
    </xf>
    <xf numFmtId="0" fontId="49" fillId="0" borderId="0" xfId="0" applyNumberFormat="1" applyFont="1" applyFill="1" applyBorder="1" applyAlignment="1" applyProtection="1">
      <alignment horizontal="left" vertical="top" wrapText="1"/>
      <protection locked="0"/>
    </xf>
    <xf numFmtId="0" fontId="50" fillId="0" borderId="11" xfId="0" applyFont="1" applyFill="1" applyBorder="1" applyAlignment="1" applyProtection="1">
      <alignment horizontal="center" vertical="top" wrapText="1"/>
      <protection locked="0"/>
    </xf>
    <xf numFmtId="0" fontId="50" fillId="0" borderId="12" xfId="0" applyFont="1" applyFill="1" applyBorder="1" applyAlignment="1" applyProtection="1">
      <alignment horizontal="center" vertical="top" wrapText="1"/>
      <protection locked="0"/>
    </xf>
    <xf numFmtId="0" fontId="49" fillId="0" borderId="0" xfId="0" applyFont="1" applyFill="1" applyAlignment="1" applyProtection="1">
      <alignment horizontal="left" vertical="top" wrapText="1"/>
      <protection locked="0"/>
    </xf>
    <xf numFmtId="0" fontId="49" fillId="0" borderId="0" xfId="0" applyFont="1" applyFill="1" applyAlignment="1" applyProtection="1">
      <alignment vertical="top" wrapText="1"/>
      <protection locked="0"/>
    </xf>
    <xf numFmtId="0" fontId="49" fillId="0" borderId="0" xfId="0" applyFont="1" applyFill="1" applyBorder="1" applyAlignment="1" applyProtection="1">
      <alignment horizontal="justify" vertical="justify" wrapText="1"/>
      <protection locked="0"/>
    </xf>
    <xf numFmtId="0" fontId="49" fillId="0" borderId="0" xfId="0" applyNumberFormat="1" applyFont="1" applyFill="1" applyBorder="1" applyAlignment="1" applyProtection="1">
      <alignment horizontal="justify" vertical="top" wrapText="1"/>
      <protection locked="0"/>
    </xf>
    <xf numFmtId="44" fontId="49" fillId="0" borderId="11" xfId="0" applyNumberFormat="1" applyFont="1" applyFill="1" applyBorder="1" applyAlignment="1" applyProtection="1">
      <alignment horizontal="left" vertical="top" wrapText="1"/>
      <protection locked="0"/>
    </xf>
    <xf numFmtId="44" fontId="49" fillId="0" borderId="12" xfId="0" applyNumberFormat="1" applyFont="1" applyFill="1" applyBorder="1" applyAlignment="1" applyProtection="1">
      <alignment horizontal="left" vertical="top" wrapText="1"/>
      <protection locked="0"/>
    </xf>
    <xf numFmtId="0" fontId="50" fillId="33" borderId="10" xfId="0" applyFont="1" applyFill="1" applyBorder="1" applyAlignment="1" applyProtection="1">
      <alignment horizontal="left" vertical="top" wrapText="1"/>
      <protection locked="0"/>
    </xf>
  </cellXfs>
  <cellStyles count="6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2 2" xfId="45"/>
    <cellStyle name="Dziesiętny 2 3" xfId="46"/>
    <cellStyle name="Dziesiętny 2 4" xfId="47"/>
    <cellStyle name="Dziesiętny 3" xfId="48"/>
    <cellStyle name="Dziesiętny 4" xfId="49"/>
    <cellStyle name="Dziesiętny 7" xfId="50"/>
    <cellStyle name="Dziesiętny 9" xfId="51"/>
    <cellStyle name="Hyperlink" xfId="52"/>
    <cellStyle name="Komórka połączona" xfId="53"/>
    <cellStyle name="Komórka zaznaczona" xfId="54"/>
    <cellStyle name="Nagłówek 1" xfId="55"/>
    <cellStyle name="Nagłówek 2" xfId="56"/>
    <cellStyle name="Nagłówek 3" xfId="57"/>
    <cellStyle name="Nagłówek 4" xfId="58"/>
    <cellStyle name="Neutralny" xfId="59"/>
    <cellStyle name="Normalny 2" xfId="60"/>
    <cellStyle name="Normalny 3" xfId="61"/>
    <cellStyle name="Normalny 4" xfId="62"/>
    <cellStyle name="Normalny 7" xfId="63"/>
    <cellStyle name="Normalny_Załącznik nr 1- arkusz cenowy" xfId="64"/>
    <cellStyle name="Obliczenia" xfId="65"/>
    <cellStyle name="Followed Hyperlink" xfId="66"/>
    <cellStyle name="Percent" xfId="67"/>
    <cellStyle name="Suma" xfId="68"/>
    <cellStyle name="Tekst objaśnienia" xfId="69"/>
    <cellStyle name="Tekst ostrzeżenia" xfId="70"/>
    <cellStyle name="Tytuł" xfId="71"/>
    <cellStyle name="Uwaga" xfId="72"/>
    <cellStyle name="Currency" xfId="73"/>
    <cellStyle name="Currency [0]" xfId="74"/>
    <cellStyle name="Walutowy 2" xfId="75"/>
    <cellStyle name="Walutowy 3" xfId="76"/>
    <cellStyle name="Zły"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xdr:colOff>
      <xdr:row>47</xdr:row>
      <xdr:rowOff>161925</xdr:rowOff>
    </xdr:from>
    <xdr:ext cx="3686175" cy="314325"/>
    <xdr:sp>
      <xdr:nvSpPr>
        <xdr:cNvPr id="1" name="pole tekstowe 5"/>
        <xdr:cNvSpPr txBox="1">
          <a:spLocks noChangeArrowheads="1"/>
        </xdr:cNvSpPr>
      </xdr:nvSpPr>
      <xdr:spPr>
        <a:xfrm>
          <a:off x="476250" y="18926175"/>
          <a:ext cx="3686175" cy="31432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Times New Roman"/>
              <a:ea typeface="Times New Roman"/>
              <a:cs typeface="Times New Roman"/>
            </a:rPr>
            <a:t>*obliczane</a:t>
          </a:r>
          <a:r>
            <a:rPr lang="en-US" cap="none" sz="1100" b="0" i="0" u="none" baseline="0">
              <a:solidFill>
                <a:srgbClr val="000000"/>
              </a:solidFill>
              <a:latin typeface="Times New Roman"/>
              <a:ea typeface="Times New Roman"/>
              <a:cs typeface="Times New Roman"/>
            </a:rPr>
            <a:t> wg wzoru  </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najkorzystniejsza oferta)/(badana oferta)</a:t>
          </a:r>
          <a:r>
            <a:rPr lang="en-US" cap="none" sz="1100" b="0" i="0" u="none" baseline="0">
              <a:solidFill>
                <a:srgbClr val="000000"/>
              </a:solidFill>
              <a:latin typeface="Times New Roman"/>
              <a:ea typeface="Times New Roman"/>
              <a:cs typeface="Times New Roman"/>
            </a:rPr>
            <a:t> x 10pkt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xdr:colOff>
      <xdr:row>45</xdr:row>
      <xdr:rowOff>161925</xdr:rowOff>
    </xdr:from>
    <xdr:ext cx="3695700" cy="314325"/>
    <xdr:sp>
      <xdr:nvSpPr>
        <xdr:cNvPr id="1" name="pole tekstowe 1"/>
        <xdr:cNvSpPr txBox="1">
          <a:spLocks noChangeArrowheads="1"/>
        </xdr:cNvSpPr>
      </xdr:nvSpPr>
      <xdr:spPr>
        <a:xfrm>
          <a:off x="476250" y="16897350"/>
          <a:ext cx="3695700" cy="31432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Times New Roman"/>
              <a:ea typeface="Times New Roman"/>
              <a:cs typeface="Times New Roman"/>
            </a:rPr>
            <a:t>*obliczane</a:t>
          </a:r>
          <a:r>
            <a:rPr lang="en-US" cap="none" sz="1100" b="0" i="0" u="none" baseline="0">
              <a:solidFill>
                <a:srgbClr val="000000"/>
              </a:solidFill>
              <a:latin typeface="Times New Roman"/>
              <a:ea typeface="Times New Roman"/>
              <a:cs typeface="Times New Roman"/>
            </a:rPr>
            <a:t> wg wzoru  </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najkorzystniejsza oferta)/(badana oferta)</a:t>
          </a:r>
          <a:r>
            <a:rPr lang="en-US" cap="none" sz="1100" b="0" i="0" u="none" baseline="0">
              <a:solidFill>
                <a:srgbClr val="000000"/>
              </a:solidFill>
              <a:latin typeface="Times New Roman"/>
              <a:ea typeface="Times New Roman"/>
              <a:cs typeface="Times New Roman"/>
            </a:rPr>
            <a:t> x 10pkt</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xdr:colOff>
      <xdr:row>41</xdr:row>
      <xdr:rowOff>161925</xdr:rowOff>
    </xdr:from>
    <xdr:ext cx="3686175" cy="314325"/>
    <xdr:sp>
      <xdr:nvSpPr>
        <xdr:cNvPr id="1" name="pole tekstowe 2"/>
        <xdr:cNvSpPr txBox="1">
          <a:spLocks noChangeArrowheads="1"/>
        </xdr:cNvSpPr>
      </xdr:nvSpPr>
      <xdr:spPr>
        <a:xfrm>
          <a:off x="476250" y="16021050"/>
          <a:ext cx="3686175" cy="31432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Times New Roman"/>
              <a:ea typeface="Times New Roman"/>
              <a:cs typeface="Times New Roman"/>
            </a:rPr>
            <a:t>*obliczane</a:t>
          </a:r>
          <a:r>
            <a:rPr lang="en-US" cap="none" sz="1100" b="0" i="0" u="none" baseline="0">
              <a:solidFill>
                <a:srgbClr val="000000"/>
              </a:solidFill>
              <a:latin typeface="Times New Roman"/>
              <a:ea typeface="Times New Roman"/>
              <a:cs typeface="Times New Roman"/>
            </a:rPr>
            <a:t> wg wzoru  </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najkorzystniejsza oferta)/(badana oferta)</a:t>
          </a:r>
          <a:r>
            <a:rPr lang="en-US" cap="none" sz="1100" b="0" i="0" u="none" baseline="0">
              <a:solidFill>
                <a:srgbClr val="000000"/>
              </a:solidFill>
              <a:latin typeface="Times New Roman"/>
              <a:ea typeface="Times New Roman"/>
              <a:cs typeface="Times New Roman"/>
            </a:rPr>
            <a:t> x 10pkt</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xdr:colOff>
      <xdr:row>39</xdr:row>
      <xdr:rowOff>161925</xdr:rowOff>
    </xdr:from>
    <xdr:ext cx="3686175" cy="304800"/>
    <xdr:sp>
      <xdr:nvSpPr>
        <xdr:cNvPr id="1" name="pole tekstowe 1"/>
        <xdr:cNvSpPr txBox="1">
          <a:spLocks noChangeArrowheads="1"/>
        </xdr:cNvSpPr>
      </xdr:nvSpPr>
      <xdr:spPr>
        <a:xfrm>
          <a:off x="476250" y="17316450"/>
          <a:ext cx="3686175" cy="304800"/>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Times New Roman"/>
              <a:ea typeface="Times New Roman"/>
              <a:cs typeface="Times New Roman"/>
            </a:rPr>
            <a:t>*obliczane</a:t>
          </a:r>
          <a:r>
            <a:rPr lang="en-US" cap="none" sz="1100" b="0" i="0" u="none" baseline="0">
              <a:solidFill>
                <a:srgbClr val="000000"/>
              </a:solidFill>
              <a:latin typeface="Times New Roman"/>
              <a:ea typeface="Times New Roman"/>
              <a:cs typeface="Times New Roman"/>
            </a:rPr>
            <a:t> wg wzoru  </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najkorzystniejsza oferta)/(badana oferta)</a:t>
          </a:r>
          <a:r>
            <a:rPr lang="en-US" cap="none" sz="1100" b="0" i="0" u="none" baseline="0">
              <a:solidFill>
                <a:srgbClr val="000000"/>
              </a:solidFill>
              <a:latin typeface="Times New Roman"/>
              <a:ea typeface="Times New Roman"/>
              <a:cs typeface="Times New Roman"/>
            </a:rPr>
            <a:t> x 10pkt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rnestlewandowski@su.krakow.pl"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0" tint="-0.1499900072813034"/>
    <pageSetUpPr fitToPage="1"/>
  </sheetPr>
  <dimension ref="B1:E53"/>
  <sheetViews>
    <sheetView showGridLines="0" tabSelected="1" view="pageBreakPreview" zoomScale="110" zoomScaleNormal="110" zoomScaleSheetLayoutView="110" zoomScalePageLayoutView="115" workbookViewId="0" topLeftCell="A1">
      <selection activeCell="H51" sqref="H51"/>
    </sheetView>
  </sheetViews>
  <sheetFormatPr defaultColWidth="9.00390625" defaultRowHeight="12.75"/>
  <cols>
    <col min="1" max="1" width="9.125" style="6" customWidth="1"/>
    <col min="2" max="2" width="6.125" style="6" customWidth="1"/>
    <col min="3" max="4" width="30.00390625" style="6" customWidth="1"/>
    <col min="5" max="5" width="48.625" style="14" customWidth="1"/>
    <col min="6" max="7" width="9.125" style="6" customWidth="1"/>
    <col min="8" max="8" width="31.00390625" style="6" customWidth="1"/>
    <col min="9" max="9" width="9.125" style="6" customWidth="1"/>
    <col min="10" max="10" width="26.75390625" style="6" customWidth="1"/>
    <col min="11" max="12" width="16.125" style="6" customWidth="1"/>
    <col min="13" max="16384" width="9.125" style="6" customWidth="1"/>
  </cols>
  <sheetData>
    <row r="1" ht="15">
      <c r="E1" s="17" t="s">
        <v>49</v>
      </c>
    </row>
    <row r="2" spans="3:5" ht="15">
      <c r="C2" s="22"/>
      <c r="D2" s="22" t="s">
        <v>37</v>
      </c>
      <c r="E2" s="22"/>
    </row>
    <row r="4" spans="3:4" ht="15">
      <c r="C4" s="6" t="s">
        <v>29</v>
      </c>
      <c r="D4" s="66" t="s">
        <v>54</v>
      </c>
    </row>
    <row r="6" spans="3:5" ht="34.5" customHeight="1">
      <c r="C6" s="6" t="s">
        <v>28</v>
      </c>
      <c r="D6" s="78" t="s">
        <v>55</v>
      </c>
      <c r="E6" s="78"/>
    </row>
    <row r="8" spans="3:5" ht="15">
      <c r="C8" s="21" t="s">
        <v>25</v>
      </c>
      <c r="D8" s="81"/>
      <c r="E8" s="82"/>
    </row>
    <row r="9" spans="3:5" ht="15">
      <c r="C9" s="21" t="s">
        <v>30</v>
      </c>
      <c r="D9" s="92"/>
      <c r="E9" s="93"/>
    </row>
    <row r="10" spans="3:5" ht="15">
      <c r="C10" s="21" t="s">
        <v>24</v>
      </c>
      <c r="D10" s="79"/>
      <c r="E10" s="80"/>
    </row>
    <row r="11" spans="3:5" ht="15">
      <c r="C11" s="21" t="s">
        <v>31</v>
      </c>
      <c r="D11" s="79"/>
      <c r="E11" s="80"/>
    </row>
    <row r="12" spans="3:5" ht="15">
      <c r="C12" s="21" t="s">
        <v>32</v>
      </c>
      <c r="D12" s="79"/>
      <c r="E12" s="80"/>
    </row>
    <row r="13" spans="3:5" ht="15">
      <c r="C13" s="21" t="s">
        <v>33</v>
      </c>
      <c r="D13" s="79"/>
      <c r="E13" s="80"/>
    </row>
    <row r="14" spans="3:5" ht="15">
      <c r="C14" s="21" t="s">
        <v>34</v>
      </c>
      <c r="D14" s="79"/>
      <c r="E14" s="80"/>
    </row>
    <row r="15" spans="3:5" ht="15">
      <c r="C15" s="21" t="s">
        <v>35</v>
      </c>
      <c r="D15" s="79"/>
      <c r="E15" s="80"/>
    </row>
    <row r="16" spans="3:5" ht="15">
      <c r="C16" s="21" t="s">
        <v>36</v>
      </c>
      <c r="D16" s="79"/>
      <c r="E16" s="80"/>
    </row>
    <row r="17" spans="4:5" ht="15">
      <c r="D17" s="13"/>
      <c r="E17" s="23"/>
    </row>
    <row r="18" spans="2:5" ht="15" customHeight="1">
      <c r="B18" s="6" t="s">
        <v>1</v>
      </c>
      <c r="C18" s="90" t="s">
        <v>40</v>
      </c>
      <c r="D18" s="90"/>
      <c r="E18" s="90"/>
    </row>
    <row r="19" spans="3:5" ht="21" customHeight="1">
      <c r="C19" s="2" t="s">
        <v>14</v>
      </c>
      <c r="D19" s="24" t="s">
        <v>0</v>
      </c>
      <c r="E19" s="13"/>
    </row>
    <row r="20" spans="3:5" ht="15">
      <c r="C20" s="8" t="s">
        <v>19</v>
      </c>
      <c r="D20" s="25">
        <f>'część (1)'!E$6</f>
        <v>0</v>
      </c>
      <c r="E20" s="26"/>
    </row>
    <row r="21" spans="3:5" ht="15">
      <c r="C21" s="8" t="s">
        <v>20</v>
      </c>
      <c r="D21" s="25">
        <f>'część (2)'!E$6</f>
        <v>0</v>
      </c>
      <c r="E21" s="26"/>
    </row>
    <row r="22" spans="3:5" ht="15">
      <c r="C22" s="8" t="s">
        <v>21</v>
      </c>
      <c r="D22" s="25">
        <f>'część (3)'!E$6</f>
        <v>0</v>
      </c>
      <c r="E22" s="26"/>
    </row>
    <row r="23" spans="3:5" ht="15">
      <c r="C23" s="8" t="s">
        <v>22</v>
      </c>
      <c r="D23" s="25">
        <f>'część (4)'!E$6</f>
        <v>0</v>
      </c>
      <c r="E23" s="26"/>
    </row>
    <row r="24" spans="4:5" ht="15">
      <c r="D24" s="27"/>
      <c r="E24" s="26"/>
    </row>
    <row r="25" spans="2:5" ht="72.75" customHeight="1">
      <c r="B25" s="6" t="s">
        <v>2</v>
      </c>
      <c r="C25" s="90" t="s">
        <v>52</v>
      </c>
      <c r="D25" s="90"/>
      <c r="E25" s="90"/>
    </row>
    <row r="26" spans="2:5" ht="21" customHeight="1">
      <c r="B26" s="6" t="s">
        <v>3</v>
      </c>
      <c r="C26" s="94" t="s">
        <v>41</v>
      </c>
      <c r="D26" s="90"/>
      <c r="E26" s="95"/>
    </row>
    <row r="27" spans="2:5" ht="33" customHeight="1">
      <c r="B27" s="6" t="s">
        <v>4</v>
      </c>
      <c r="C27" s="97" t="s">
        <v>56</v>
      </c>
      <c r="D27" s="97"/>
      <c r="E27" s="97"/>
    </row>
    <row r="28" spans="2:5" ht="17.25" customHeight="1">
      <c r="B28" s="6" t="s">
        <v>23</v>
      </c>
      <c r="C28" s="28" t="s">
        <v>47</v>
      </c>
      <c r="D28" s="28"/>
      <c r="E28" s="28"/>
    </row>
    <row r="29" spans="3:5" ht="93.75" customHeight="1">
      <c r="C29" s="29" t="s">
        <v>46</v>
      </c>
      <c r="D29" s="91" t="s">
        <v>173</v>
      </c>
      <c r="E29" s="91"/>
    </row>
    <row r="30" spans="3:5" ht="20.25" customHeight="1">
      <c r="C30" s="30"/>
      <c r="D30" s="30" t="s">
        <v>45</v>
      </c>
      <c r="E30" s="28"/>
    </row>
    <row r="31" spans="2:5" ht="36" customHeight="1">
      <c r="B31" s="31" t="s">
        <v>27</v>
      </c>
      <c r="C31" s="78" t="s">
        <v>42</v>
      </c>
      <c r="D31" s="78"/>
      <c r="E31" s="78"/>
    </row>
    <row r="32" spans="2:5" ht="21" customHeight="1">
      <c r="B32" s="31" t="s">
        <v>5</v>
      </c>
      <c r="C32" s="96" t="s">
        <v>43</v>
      </c>
      <c r="D32" s="96"/>
      <c r="E32" s="96"/>
    </row>
    <row r="33" spans="2:5" ht="39" customHeight="1">
      <c r="B33" s="31" t="s">
        <v>6</v>
      </c>
      <c r="C33" s="78" t="s">
        <v>44</v>
      </c>
      <c r="D33" s="78"/>
      <c r="E33" s="78"/>
    </row>
    <row r="34" spans="2:5" ht="96.75" customHeight="1">
      <c r="B34" s="31" t="s">
        <v>39</v>
      </c>
      <c r="C34" s="78" t="s">
        <v>53</v>
      </c>
      <c r="D34" s="78"/>
      <c r="E34" s="78"/>
    </row>
    <row r="35" spans="2:5" ht="18" customHeight="1">
      <c r="B35" s="6" t="s">
        <v>48</v>
      </c>
      <c r="C35" s="11" t="s">
        <v>7</v>
      </c>
      <c r="D35" s="7"/>
      <c r="E35" s="6"/>
    </row>
    <row r="36" spans="2:5" ht="18" customHeight="1">
      <c r="B36" s="32"/>
      <c r="C36" s="85" t="s">
        <v>16</v>
      </c>
      <c r="D36" s="86"/>
      <c r="E36" s="87"/>
    </row>
    <row r="37" spans="3:5" ht="18" customHeight="1">
      <c r="C37" s="85" t="s">
        <v>8</v>
      </c>
      <c r="D37" s="87"/>
      <c r="E37" s="8"/>
    </row>
    <row r="38" spans="3:5" ht="18" customHeight="1">
      <c r="C38" s="88"/>
      <c r="D38" s="89"/>
      <c r="E38" s="8"/>
    </row>
    <row r="39" spans="3:5" ht="18" customHeight="1">
      <c r="C39" s="88"/>
      <c r="D39" s="89"/>
      <c r="E39" s="8"/>
    </row>
    <row r="40" spans="3:5" ht="18" customHeight="1">
      <c r="C40" s="88"/>
      <c r="D40" s="89"/>
      <c r="E40" s="8"/>
    </row>
    <row r="41" spans="3:5" ht="18" customHeight="1">
      <c r="C41" s="33" t="s">
        <v>10</v>
      </c>
      <c r="D41" s="33"/>
      <c r="E41" s="17"/>
    </row>
    <row r="42" spans="3:5" ht="18" customHeight="1">
      <c r="C42" s="85" t="s">
        <v>17</v>
      </c>
      <c r="D42" s="86"/>
      <c r="E42" s="87"/>
    </row>
    <row r="43" spans="3:5" ht="18" customHeight="1">
      <c r="C43" s="34" t="s">
        <v>8</v>
      </c>
      <c r="D43" s="35" t="s">
        <v>9</v>
      </c>
      <c r="E43" s="36" t="s">
        <v>11</v>
      </c>
    </row>
    <row r="44" spans="3:5" ht="18" customHeight="1">
      <c r="C44" s="37"/>
      <c r="D44" s="35"/>
      <c r="E44" s="38"/>
    </row>
    <row r="45" spans="3:5" ht="18" customHeight="1">
      <c r="C45" s="37"/>
      <c r="D45" s="35"/>
      <c r="E45" s="38"/>
    </row>
    <row r="46" spans="3:5" ht="18" customHeight="1">
      <c r="C46" s="33"/>
      <c r="D46" s="33"/>
      <c r="E46" s="17"/>
    </row>
    <row r="47" spans="3:5" ht="18" customHeight="1">
      <c r="C47" s="85" t="s">
        <v>18</v>
      </c>
      <c r="D47" s="86"/>
      <c r="E47" s="87"/>
    </row>
    <row r="48" spans="3:5" ht="18" customHeight="1">
      <c r="C48" s="85" t="s">
        <v>12</v>
      </c>
      <c r="D48" s="87"/>
      <c r="E48" s="8"/>
    </row>
    <row r="49" spans="3:5" ht="18" customHeight="1">
      <c r="C49" s="82"/>
      <c r="D49" s="82"/>
      <c r="E49" s="8"/>
    </row>
    <row r="50" spans="3:5" ht="17.25" customHeight="1">
      <c r="C50" s="5"/>
      <c r="D50" s="39"/>
      <c r="E50" s="39"/>
    </row>
    <row r="51" spans="2:5" ht="57" customHeight="1">
      <c r="B51" s="74" t="s">
        <v>177</v>
      </c>
      <c r="C51" s="83" t="s">
        <v>178</v>
      </c>
      <c r="D51" s="84"/>
      <c r="E51" s="84"/>
    </row>
    <row r="52" spans="2:5" ht="40.5" customHeight="1">
      <c r="B52" s="74"/>
      <c r="C52" s="75" t="s">
        <v>179</v>
      </c>
      <c r="D52" s="76" t="s">
        <v>180</v>
      </c>
      <c r="E52" s="76"/>
    </row>
    <row r="53" spans="2:5" ht="49.5" customHeight="1">
      <c r="B53" s="74"/>
      <c r="C53" s="77" t="s">
        <v>181</v>
      </c>
      <c r="D53" s="77"/>
      <c r="E53" s="77"/>
    </row>
  </sheetData>
  <sheetProtection/>
  <mergeCells count="31">
    <mergeCell ref="C32:E32"/>
    <mergeCell ref="C27:E27"/>
    <mergeCell ref="C37:D37"/>
    <mergeCell ref="C38:D38"/>
    <mergeCell ref="C34:E34"/>
    <mergeCell ref="C48:D48"/>
    <mergeCell ref="C49:D49"/>
    <mergeCell ref="C18:E18"/>
    <mergeCell ref="D29:E29"/>
    <mergeCell ref="D9:E9"/>
    <mergeCell ref="D10:E10"/>
    <mergeCell ref="D12:E12"/>
    <mergeCell ref="C26:E26"/>
    <mergeCell ref="C25:E25"/>
    <mergeCell ref="C31:E31"/>
    <mergeCell ref="C33:E33"/>
    <mergeCell ref="C36:E36"/>
    <mergeCell ref="C39:D39"/>
    <mergeCell ref="C40:D40"/>
    <mergeCell ref="C42:E42"/>
    <mergeCell ref="C47:E47"/>
    <mergeCell ref="D52:E52"/>
    <mergeCell ref="C53:E53"/>
    <mergeCell ref="D6:E6"/>
    <mergeCell ref="D13:E13"/>
    <mergeCell ref="D11:E11"/>
    <mergeCell ref="D14:E14"/>
    <mergeCell ref="D8:E8"/>
    <mergeCell ref="D16:E16"/>
    <mergeCell ref="D15:E15"/>
    <mergeCell ref="C51:E51"/>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2" r:id="rId1"/>
  <headerFooter alignWithMargins="0">
    <oddFooter>&amp;C&amp;"Times New Roman,Normalny"Strona &amp;P&amp;R&amp;"Times New Roman,Normalny"pieczęć i podpis osoby (osób) upoważnionej
do reprezentowania wykonawcy
</oddFooter>
  </headerFooter>
  <rowBreaks count="1" manualBreakCount="1">
    <brk id="30" max="4" man="1"/>
  </rowBreaks>
</worksheet>
</file>

<file path=xl/worksheets/sheet2.xml><?xml version="1.0" encoding="utf-8"?>
<worksheet xmlns="http://schemas.openxmlformats.org/spreadsheetml/2006/main" xmlns:r="http://schemas.openxmlformats.org/officeDocument/2006/relationships">
  <sheetPr>
    <tabColor theme="0" tint="-0.1499900072813034"/>
    <pageSetUpPr fitToPage="1"/>
  </sheetPr>
  <dimension ref="A1:N56"/>
  <sheetViews>
    <sheetView showGridLines="0" view="pageBreakPreview" zoomScale="90" zoomScaleNormal="90" zoomScaleSheetLayoutView="90" zoomScalePageLayoutView="85" workbookViewId="0" topLeftCell="A1">
      <selection activeCell="L36" sqref="L36"/>
    </sheetView>
  </sheetViews>
  <sheetFormatPr defaultColWidth="9.00390625" defaultRowHeight="12.75"/>
  <cols>
    <col min="1" max="1" width="5.375" style="42" customWidth="1"/>
    <col min="2" max="2" width="11.375" style="42" customWidth="1"/>
    <col min="3" max="3" width="75.00390625" style="42" customWidth="1"/>
    <col min="4" max="4" width="20.75390625" style="42" customWidth="1"/>
    <col min="5" max="5" width="34.25390625" style="42" customWidth="1"/>
    <col min="6" max="6" width="33.25390625" style="42" customWidth="1"/>
    <col min="7" max="7" width="21.625" style="42" customWidth="1"/>
    <col min="8" max="8" width="22.75390625" style="42" customWidth="1"/>
    <col min="9" max="9" width="8.00390625" style="42" customWidth="1"/>
    <col min="10" max="10" width="15.875" style="42" customWidth="1"/>
    <col min="11" max="11" width="15.875" style="10" customWidth="1"/>
    <col min="12" max="12" width="15.875" style="42" customWidth="1"/>
    <col min="13" max="14" width="14.25390625" style="42" customWidth="1"/>
    <col min="15" max="15" width="15.25390625" style="42" customWidth="1"/>
    <col min="16" max="16384" width="9.125" style="42" customWidth="1"/>
  </cols>
  <sheetData>
    <row r="1" spans="2:14" ht="15">
      <c r="B1" s="1" t="str">
        <f>'formularz oferty'!D4</f>
        <v>DFP.271.26.2021.AM</v>
      </c>
      <c r="H1" s="9" t="s">
        <v>50</v>
      </c>
      <c r="M1" s="1"/>
      <c r="N1" s="1"/>
    </row>
    <row r="2" spans="4:6" ht="15">
      <c r="D2" s="94"/>
      <c r="E2" s="94"/>
      <c r="F2" s="94"/>
    </row>
    <row r="3" ht="15">
      <c r="H3" s="9" t="s">
        <v>38</v>
      </c>
    </row>
    <row r="4" spans="2:11" ht="15">
      <c r="B4" s="43" t="s">
        <v>13</v>
      </c>
      <c r="C4" s="45">
        <v>1</v>
      </c>
      <c r="D4" s="15" t="s">
        <v>15</v>
      </c>
      <c r="E4" s="40"/>
      <c r="F4" s="13"/>
      <c r="G4" s="40"/>
      <c r="H4" s="40"/>
      <c r="K4" s="42"/>
    </row>
    <row r="5" spans="2:11" ht="15">
      <c r="B5" s="43"/>
      <c r="C5" s="13"/>
      <c r="D5" s="15"/>
      <c r="E5" s="40"/>
      <c r="F5" s="13"/>
      <c r="G5" s="40"/>
      <c r="H5" s="40"/>
      <c r="K5" s="42"/>
    </row>
    <row r="6" spans="1:11" ht="15">
      <c r="A6" s="43"/>
      <c r="B6" s="43"/>
      <c r="C6" s="16"/>
      <c r="D6" s="41" t="s">
        <v>0</v>
      </c>
      <c r="E6" s="98">
        <f>SUM(H13:H18)</f>
        <v>0</v>
      </c>
      <c r="F6" s="99"/>
      <c r="K6" s="42"/>
    </row>
    <row r="7" spans="1:11" ht="15">
      <c r="A7" s="43"/>
      <c r="B7" s="19"/>
      <c r="C7" s="20"/>
      <c r="D7" s="20"/>
      <c r="E7" s="20"/>
      <c r="F7" s="20"/>
      <c r="K7" s="42"/>
    </row>
    <row r="8" spans="1:11" ht="15">
      <c r="A8" s="100" t="s">
        <v>62</v>
      </c>
      <c r="B8" s="100"/>
      <c r="C8" s="100"/>
      <c r="D8" s="100"/>
      <c r="E8" s="100"/>
      <c r="F8" s="100"/>
      <c r="G8" s="100"/>
      <c r="H8" s="100"/>
      <c r="K8" s="42"/>
    </row>
    <row r="9" spans="1:8" s="43" customFormat="1" ht="33.75" customHeight="1">
      <c r="A9" s="2" t="s">
        <v>26</v>
      </c>
      <c r="B9" s="2" t="s">
        <v>57</v>
      </c>
      <c r="C9" s="2" t="s">
        <v>58</v>
      </c>
      <c r="D9" s="2" t="s">
        <v>51</v>
      </c>
      <c r="E9" s="2" t="s">
        <v>59</v>
      </c>
      <c r="F9" s="2" t="s">
        <v>60</v>
      </c>
      <c r="G9" s="53" t="s">
        <v>61</v>
      </c>
      <c r="H9" s="2" t="s">
        <v>159</v>
      </c>
    </row>
    <row r="10" spans="1:11" s="70" customFormat="1" ht="26.25" customHeight="1">
      <c r="A10" s="67" t="s">
        <v>1</v>
      </c>
      <c r="B10" s="68">
        <v>24565</v>
      </c>
      <c r="C10" s="68" t="s">
        <v>63</v>
      </c>
      <c r="D10" s="68" t="s">
        <v>64</v>
      </c>
      <c r="E10" s="68" t="s">
        <v>65</v>
      </c>
      <c r="F10" s="68">
        <v>27114</v>
      </c>
      <c r="G10" s="72"/>
      <c r="H10" s="69">
        <f>G10*24</f>
        <v>0</v>
      </c>
      <c r="K10" s="71"/>
    </row>
    <row r="11" spans="1:11" s="70" customFormat="1" ht="25.5" customHeight="1">
      <c r="A11" s="67" t="s">
        <v>2</v>
      </c>
      <c r="B11" s="68">
        <v>24564</v>
      </c>
      <c r="C11" s="68" t="s">
        <v>66</v>
      </c>
      <c r="D11" s="68" t="s">
        <v>64</v>
      </c>
      <c r="E11" s="68" t="s">
        <v>67</v>
      </c>
      <c r="F11" s="68">
        <v>7122</v>
      </c>
      <c r="G11" s="67"/>
      <c r="H11" s="69">
        <f aca="true" t="shared" si="0" ref="H11:H17">G11*24</f>
        <v>0</v>
      </c>
      <c r="K11" s="71"/>
    </row>
    <row r="12" spans="1:11" s="70" customFormat="1" ht="15">
      <c r="A12" s="67" t="s">
        <v>3</v>
      </c>
      <c r="B12" s="68">
        <v>24748</v>
      </c>
      <c r="C12" s="68" t="s">
        <v>68</v>
      </c>
      <c r="D12" s="68" t="s">
        <v>64</v>
      </c>
      <c r="E12" s="68" t="s">
        <v>69</v>
      </c>
      <c r="F12" s="68">
        <v>83757</v>
      </c>
      <c r="G12" s="67"/>
      <c r="H12" s="69">
        <f t="shared" si="0"/>
        <v>0</v>
      </c>
      <c r="K12" s="71"/>
    </row>
    <row r="13" spans="1:8" ht="15">
      <c r="A13" s="44" t="s">
        <v>4</v>
      </c>
      <c r="B13" s="52">
        <v>24562</v>
      </c>
      <c r="C13" s="52" t="s">
        <v>70</v>
      </c>
      <c r="D13" s="52" t="s">
        <v>64</v>
      </c>
      <c r="E13" s="52" t="s">
        <v>71</v>
      </c>
      <c r="F13" s="52">
        <v>131938</v>
      </c>
      <c r="G13" s="44"/>
      <c r="H13" s="47">
        <f t="shared" si="0"/>
        <v>0</v>
      </c>
    </row>
    <row r="14" spans="1:8" ht="15">
      <c r="A14" s="44" t="s">
        <v>23</v>
      </c>
      <c r="B14" s="51">
        <v>34691</v>
      </c>
      <c r="C14" s="52" t="s">
        <v>72</v>
      </c>
      <c r="D14" s="52" t="s">
        <v>64</v>
      </c>
      <c r="E14" s="52" t="s">
        <v>73</v>
      </c>
      <c r="F14" s="52">
        <v>3558</v>
      </c>
      <c r="G14" s="44"/>
      <c r="H14" s="47">
        <f t="shared" si="0"/>
        <v>0</v>
      </c>
    </row>
    <row r="15" spans="1:8" ht="15">
      <c r="A15" s="44" t="s">
        <v>27</v>
      </c>
      <c r="B15" s="51">
        <v>34693</v>
      </c>
      <c r="C15" s="52" t="s">
        <v>72</v>
      </c>
      <c r="D15" s="52" t="s">
        <v>64</v>
      </c>
      <c r="E15" s="52" t="s">
        <v>73</v>
      </c>
      <c r="F15" s="52">
        <v>3560</v>
      </c>
      <c r="G15" s="44"/>
      <c r="H15" s="47">
        <f t="shared" si="0"/>
        <v>0</v>
      </c>
    </row>
    <row r="16" spans="1:8" ht="15">
      <c r="A16" s="44" t="s">
        <v>5</v>
      </c>
      <c r="B16" s="51">
        <v>24555</v>
      </c>
      <c r="C16" s="61" t="s">
        <v>166</v>
      </c>
      <c r="D16" s="51" t="s">
        <v>64</v>
      </c>
      <c r="E16" s="51" t="s">
        <v>74</v>
      </c>
      <c r="F16" s="51">
        <v>109514</v>
      </c>
      <c r="G16" s="44"/>
      <c r="H16" s="47">
        <f t="shared" si="0"/>
        <v>0</v>
      </c>
    </row>
    <row r="17" spans="1:8" ht="15">
      <c r="A17" s="44" t="s">
        <v>6</v>
      </c>
      <c r="B17" s="51">
        <v>24556</v>
      </c>
      <c r="C17" s="61" t="s">
        <v>166</v>
      </c>
      <c r="D17" s="51" t="s">
        <v>64</v>
      </c>
      <c r="E17" s="51" t="s">
        <v>74</v>
      </c>
      <c r="F17" s="51">
        <v>109513</v>
      </c>
      <c r="G17" s="44"/>
      <c r="H17" s="47">
        <f t="shared" si="0"/>
        <v>0</v>
      </c>
    </row>
    <row r="18" spans="1:8" ht="15">
      <c r="A18" s="44" t="s">
        <v>39</v>
      </c>
      <c r="B18" s="51">
        <v>24554</v>
      </c>
      <c r="C18" s="61" t="s">
        <v>167</v>
      </c>
      <c r="D18" s="51" t="s">
        <v>64</v>
      </c>
      <c r="E18" s="51" t="s">
        <v>75</v>
      </c>
      <c r="F18" s="51">
        <v>109511</v>
      </c>
      <c r="G18" s="44"/>
      <c r="H18" s="47">
        <f>G18*24</f>
        <v>0</v>
      </c>
    </row>
    <row r="20" spans="2:6" ht="16.5" customHeight="1">
      <c r="B20" s="100" t="s">
        <v>127</v>
      </c>
      <c r="C20" s="100"/>
      <c r="D20" s="100"/>
      <c r="E20" s="100"/>
      <c r="F20" s="100"/>
    </row>
    <row r="21" spans="2:6" ht="39" customHeight="1">
      <c r="B21" s="54" t="s">
        <v>76</v>
      </c>
      <c r="C21" s="54" t="s">
        <v>77</v>
      </c>
      <c r="D21" s="54" t="s">
        <v>78</v>
      </c>
      <c r="E21" s="54" t="s">
        <v>79</v>
      </c>
      <c r="F21" s="54" t="s">
        <v>80</v>
      </c>
    </row>
    <row r="22" spans="2:6" ht="26.25" customHeight="1">
      <c r="B22" s="55"/>
      <c r="C22" s="55" t="s">
        <v>81</v>
      </c>
      <c r="D22" s="55"/>
      <c r="E22" s="55"/>
      <c r="F22" s="55"/>
    </row>
    <row r="23" spans="2:6" ht="39" customHeight="1">
      <c r="B23" s="56" t="s">
        <v>106</v>
      </c>
      <c r="C23" s="57" t="s">
        <v>82</v>
      </c>
      <c r="D23" s="57" t="s">
        <v>83</v>
      </c>
      <c r="E23" s="57"/>
      <c r="F23" s="57"/>
    </row>
    <row r="24" spans="2:6" ht="29.25" customHeight="1">
      <c r="B24" s="56" t="s">
        <v>107</v>
      </c>
      <c r="C24" s="57" t="s">
        <v>84</v>
      </c>
      <c r="D24" s="57" t="s">
        <v>83</v>
      </c>
      <c r="E24" s="57"/>
      <c r="F24" s="57"/>
    </row>
    <row r="25" spans="2:6" ht="31.5" customHeight="1">
      <c r="B25" s="56" t="s">
        <v>108</v>
      </c>
      <c r="C25" s="57" t="s">
        <v>85</v>
      </c>
      <c r="D25" s="57" t="s">
        <v>83</v>
      </c>
      <c r="E25" s="57"/>
      <c r="F25" s="57"/>
    </row>
    <row r="26" spans="2:6" ht="28.5" customHeight="1">
      <c r="B26" s="56" t="s">
        <v>109</v>
      </c>
      <c r="C26" s="57" t="s">
        <v>86</v>
      </c>
      <c r="D26" s="57" t="s">
        <v>83</v>
      </c>
      <c r="E26" s="57"/>
      <c r="F26" s="57"/>
    </row>
    <row r="27" spans="2:6" ht="35.25" customHeight="1">
      <c r="B27" s="56" t="s">
        <v>110</v>
      </c>
      <c r="C27" s="57" t="s">
        <v>87</v>
      </c>
      <c r="D27" s="57" t="s">
        <v>83</v>
      </c>
      <c r="E27" s="57"/>
      <c r="F27" s="57"/>
    </row>
    <row r="28" spans="2:6" ht="26.25" customHeight="1">
      <c r="B28" s="56" t="s">
        <v>111</v>
      </c>
      <c r="C28" s="57" t="s">
        <v>88</v>
      </c>
      <c r="D28" s="57" t="s">
        <v>83</v>
      </c>
      <c r="E28" s="57"/>
      <c r="F28" s="57"/>
    </row>
    <row r="29" spans="2:6" ht="39.75" customHeight="1">
      <c r="B29" s="56" t="s">
        <v>112</v>
      </c>
      <c r="C29" s="57" t="s">
        <v>89</v>
      </c>
      <c r="D29" s="57" t="s">
        <v>83</v>
      </c>
      <c r="E29" s="57"/>
      <c r="F29" s="57"/>
    </row>
    <row r="30" spans="2:6" ht="42" customHeight="1">
      <c r="B30" s="56" t="s">
        <v>113</v>
      </c>
      <c r="C30" s="57" t="s">
        <v>90</v>
      </c>
      <c r="D30" s="57" t="s">
        <v>83</v>
      </c>
      <c r="E30" s="57"/>
      <c r="F30" s="57"/>
    </row>
    <row r="31" spans="2:6" ht="42.75" customHeight="1">
      <c r="B31" s="56" t="s">
        <v>114</v>
      </c>
      <c r="C31" s="57" t="s">
        <v>91</v>
      </c>
      <c r="D31" s="57" t="s">
        <v>83</v>
      </c>
      <c r="E31" s="57"/>
      <c r="F31" s="57"/>
    </row>
    <row r="32" spans="2:6" ht="53.25" customHeight="1">
      <c r="B32" s="56" t="s">
        <v>115</v>
      </c>
      <c r="C32" s="57" t="s">
        <v>92</v>
      </c>
      <c r="D32" s="57" t="s">
        <v>83</v>
      </c>
      <c r="E32" s="57"/>
      <c r="F32" s="57"/>
    </row>
    <row r="33" spans="2:6" ht="15">
      <c r="B33" s="55"/>
      <c r="C33" s="55" t="s">
        <v>93</v>
      </c>
      <c r="D33" s="55"/>
      <c r="E33" s="55"/>
      <c r="F33" s="55"/>
    </row>
    <row r="34" spans="2:6" ht="43.5" customHeight="1">
      <c r="B34" s="56" t="s">
        <v>116</v>
      </c>
      <c r="C34" s="57" t="s">
        <v>94</v>
      </c>
      <c r="D34" s="57" t="s">
        <v>83</v>
      </c>
      <c r="E34" s="57"/>
      <c r="F34" s="57"/>
    </row>
    <row r="35" spans="2:6" ht="69" customHeight="1">
      <c r="B35" s="56" t="s">
        <v>117</v>
      </c>
      <c r="C35" s="73" t="s">
        <v>175</v>
      </c>
      <c r="D35" s="57" t="s">
        <v>95</v>
      </c>
      <c r="E35" s="57"/>
      <c r="F35" s="57" t="s">
        <v>96</v>
      </c>
    </row>
    <row r="36" spans="2:6" ht="36.75" customHeight="1">
      <c r="B36" s="56" t="s">
        <v>118</v>
      </c>
      <c r="C36" s="57" t="s">
        <v>97</v>
      </c>
      <c r="D36" s="57" t="s">
        <v>83</v>
      </c>
      <c r="E36" s="57"/>
      <c r="F36" s="57"/>
    </row>
    <row r="37" spans="2:6" ht="49.5" customHeight="1">
      <c r="B37" s="56" t="s">
        <v>119</v>
      </c>
      <c r="C37" s="57" t="s">
        <v>176</v>
      </c>
      <c r="D37" s="57" t="s">
        <v>83</v>
      </c>
      <c r="E37" s="57"/>
      <c r="F37" s="57"/>
    </row>
    <row r="38" spans="2:6" ht="48" customHeight="1">
      <c r="B38" s="56" t="s">
        <v>120</v>
      </c>
      <c r="C38" s="57" t="s">
        <v>174</v>
      </c>
      <c r="D38" s="57" t="s">
        <v>98</v>
      </c>
      <c r="E38" s="57"/>
      <c r="F38" s="57" t="s">
        <v>96</v>
      </c>
    </row>
    <row r="39" spans="2:6" ht="33" customHeight="1">
      <c r="B39" s="56" t="s">
        <v>121</v>
      </c>
      <c r="C39" s="57" t="s">
        <v>99</v>
      </c>
      <c r="D39" s="57" t="s">
        <v>83</v>
      </c>
      <c r="E39" s="57"/>
      <c r="F39" s="57"/>
    </row>
    <row r="40" spans="2:6" ht="42.75" customHeight="1">
      <c r="B40" s="56" t="s">
        <v>122</v>
      </c>
      <c r="C40" s="57" t="s">
        <v>100</v>
      </c>
      <c r="D40" s="57" t="s">
        <v>83</v>
      </c>
      <c r="E40" s="57"/>
      <c r="F40" s="57"/>
    </row>
    <row r="41" spans="2:6" ht="15">
      <c r="B41" s="55"/>
      <c r="C41" s="55" t="s">
        <v>101</v>
      </c>
      <c r="D41" s="55"/>
      <c r="E41" s="55"/>
      <c r="F41" s="55"/>
    </row>
    <row r="42" spans="2:6" ht="43.5" customHeight="1">
      <c r="B42" s="56" t="s">
        <v>123</v>
      </c>
      <c r="C42" s="57" t="s">
        <v>102</v>
      </c>
      <c r="D42" s="57" t="s">
        <v>83</v>
      </c>
      <c r="E42" s="57"/>
      <c r="F42" s="57"/>
    </row>
    <row r="43" spans="2:6" ht="61.5" customHeight="1">
      <c r="B43" s="56" t="s">
        <v>124</v>
      </c>
      <c r="C43" s="58" t="s">
        <v>103</v>
      </c>
      <c r="D43" s="57" t="s">
        <v>83</v>
      </c>
      <c r="E43" s="57"/>
      <c r="F43" s="57"/>
    </row>
    <row r="44" spans="2:6" ht="68.25" customHeight="1">
      <c r="B44" s="56" t="s">
        <v>125</v>
      </c>
      <c r="C44" s="57" t="s">
        <v>104</v>
      </c>
      <c r="D44" s="57" t="s">
        <v>83</v>
      </c>
      <c r="E44" s="57"/>
      <c r="F44" s="57"/>
    </row>
    <row r="45" spans="2:11" s="59" customFormat="1" ht="68.25" customHeight="1">
      <c r="B45" s="56" t="s">
        <v>126</v>
      </c>
      <c r="C45" s="57" t="s">
        <v>105</v>
      </c>
      <c r="D45" s="57" t="s">
        <v>83</v>
      </c>
      <c r="E45" s="57"/>
      <c r="F45" s="57"/>
      <c r="K45" s="10"/>
    </row>
    <row r="46" spans="2:6" ht="79.5" customHeight="1">
      <c r="B46" s="62" t="s">
        <v>170</v>
      </c>
      <c r="C46" s="63" t="s">
        <v>168</v>
      </c>
      <c r="D46" s="63" t="s">
        <v>83</v>
      </c>
      <c r="E46" s="57"/>
      <c r="F46" s="57"/>
    </row>
    <row r="47" spans="2:11" s="64" customFormat="1" ht="31.5" customHeight="1">
      <c r="B47" s="62" t="s">
        <v>171</v>
      </c>
      <c r="C47" s="63" t="s">
        <v>172</v>
      </c>
      <c r="D47" s="63" t="s">
        <v>83</v>
      </c>
      <c r="E47" s="57"/>
      <c r="F47" s="57"/>
      <c r="K47" s="10"/>
    </row>
    <row r="48" ht="15"/>
    <row r="49" s="60" customFormat="1" ht="15">
      <c r="K49" s="10"/>
    </row>
    <row r="50" ht="15">
      <c r="B50" s="49"/>
    </row>
    <row r="51" spans="2:3" ht="15">
      <c r="B51" s="49"/>
      <c r="C51"/>
    </row>
    <row r="52" ht="15">
      <c r="B52" s="49"/>
    </row>
    <row r="53" spans="2:4" ht="15">
      <c r="B53" s="49"/>
      <c r="C53" s="49"/>
      <c r="D53" s="48"/>
    </row>
    <row r="54" ht="15">
      <c r="B54" s="50"/>
    </row>
    <row r="55" ht="15">
      <c r="C55" s="50"/>
    </row>
    <row r="56" ht="15">
      <c r="C56" s="50"/>
    </row>
  </sheetData>
  <sheetProtection/>
  <mergeCells count="4">
    <mergeCell ref="D2:F2"/>
    <mergeCell ref="E6:F6"/>
    <mergeCell ref="A8:H8"/>
    <mergeCell ref="B20:F20"/>
  </mergeCells>
  <hyperlinks>
    <hyperlink ref="C43" r:id="rId1" display="mailto:ernestlewandowski@su.krakow.pl"/>
  </hyperlink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5" r:id="rId3"/>
  <headerFooter alignWithMargins="0">
    <oddFooter>&amp;C&amp;"Times New Roman,Normalny"Strona &amp;P&amp;R&amp;"Times New Roman,Normalny"pieczęć i podpis osoby (osób) upoważnionej
do reprezentowania wykonawcy
</oddFooter>
  </headerFooter>
  <drawing r:id="rId2"/>
</worksheet>
</file>

<file path=xl/worksheets/sheet3.xml><?xml version="1.0" encoding="utf-8"?>
<worksheet xmlns="http://schemas.openxmlformats.org/spreadsheetml/2006/main" xmlns:r="http://schemas.openxmlformats.org/officeDocument/2006/relationships">
  <sheetPr>
    <tabColor theme="0" tint="-0.1499900072813034"/>
    <pageSetUpPr fitToPage="1"/>
  </sheetPr>
  <dimension ref="A1:N49"/>
  <sheetViews>
    <sheetView showGridLines="0" view="pageBreakPreview" zoomScale="90" zoomScaleNormal="90" zoomScaleSheetLayoutView="90" zoomScalePageLayoutView="85" workbookViewId="0" topLeftCell="A34">
      <selection activeCell="C35" sqref="C35"/>
    </sheetView>
  </sheetViews>
  <sheetFormatPr defaultColWidth="9.00390625" defaultRowHeight="12.75"/>
  <cols>
    <col min="1" max="1" width="5.375" style="4" customWidth="1"/>
    <col min="2" max="2" width="19.875" style="4" customWidth="1"/>
    <col min="3" max="3" width="74.875" style="4" customWidth="1"/>
    <col min="4" max="4" width="18.75390625" style="4" customWidth="1"/>
    <col min="5" max="5" width="32.875" style="4" customWidth="1"/>
    <col min="6" max="6" width="31.00390625" style="4" customWidth="1"/>
    <col min="7" max="7" width="21.125" style="4" customWidth="1"/>
    <col min="8" max="8" width="21.75390625" style="4" customWidth="1"/>
    <col min="9" max="9" width="8.00390625" style="4" customWidth="1"/>
    <col min="10" max="10" width="15.875" style="4" customWidth="1"/>
    <col min="11" max="11" width="15.875" style="10" customWidth="1"/>
    <col min="12" max="12" width="15.875" style="4" customWidth="1"/>
    <col min="13" max="14" width="14.25390625" style="4" customWidth="1"/>
    <col min="15" max="15" width="15.25390625" style="4" customWidth="1"/>
    <col min="16" max="16384" width="9.125" style="4" customWidth="1"/>
  </cols>
  <sheetData>
    <row r="1" spans="2:14" ht="15">
      <c r="B1" s="1" t="str">
        <f>'formularz oferty'!D4</f>
        <v>DFP.271.26.2021.AM</v>
      </c>
      <c r="H1" s="9" t="s">
        <v>50</v>
      </c>
      <c r="M1" s="1"/>
      <c r="N1" s="1"/>
    </row>
    <row r="2" spans="4:6" ht="15">
      <c r="D2" s="94"/>
      <c r="E2" s="94"/>
      <c r="F2" s="94"/>
    </row>
    <row r="3" ht="15">
      <c r="H3" s="9" t="s">
        <v>38</v>
      </c>
    </row>
    <row r="4" spans="2:11" ht="15">
      <c r="B4" s="11" t="s">
        <v>13</v>
      </c>
      <c r="C4" s="12">
        <v>2</v>
      </c>
      <c r="D4" s="15" t="s">
        <v>15</v>
      </c>
      <c r="E4" s="3"/>
      <c r="F4" s="13"/>
      <c r="G4" s="3"/>
      <c r="H4" s="3"/>
      <c r="K4" s="4"/>
    </row>
    <row r="5" spans="2:11" ht="15">
      <c r="B5" s="11"/>
      <c r="C5" s="13"/>
      <c r="D5" s="15"/>
      <c r="E5" s="3"/>
      <c r="F5" s="13"/>
      <c r="G5" s="3"/>
      <c r="H5" s="3"/>
      <c r="K5" s="4"/>
    </row>
    <row r="6" spans="1:11" ht="15">
      <c r="A6" s="11"/>
      <c r="B6" s="11"/>
      <c r="C6" s="16"/>
      <c r="D6" s="18" t="s">
        <v>0</v>
      </c>
      <c r="E6" s="98">
        <f>SUM(H10:H16)</f>
        <v>0</v>
      </c>
      <c r="F6" s="99"/>
      <c r="K6" s="4"/>
    </row>
    <row r="7" spans="2:11" ht="15">
      <c r="B7" s="11"/>
      <c r="K7" s="4"/>
    </row>
    <row r="8" spans="1:8" s="11" customFormat="1" ht="19.5" customHeight="1">
      <c r="A8" s="100" t="s">
        <v>62</v>
      </c>
      <c r="B8" s="100"/>
      <c r="C8" s="100"/>
      <c r="D8" s="100"/>
      <c r="E8" s="100"/>
      <c r="F8" s="100"/>
      <c r="G8" s="100"/>
      <c r="H8" s="100"/>
    </row>
    <row r="9" spans="1:8" ht="28.5">
      <c r="A9" s="2" t="s">
        <v>26</v>
      </c>
      <c r="B9" s="2" t="s">
        <v>57</v>
      </c>
      <c r="C9" s="2" t="s">
        <v>58</v>
      </c>
      <c r="D9" s="2" t="s">
        <v>51</v>
      </c>
      <c r="E9" s="2" t="s">
        <v>59</v>
      </c>
      <c r="F9" s="2" t="s">
        <v>60</v>
      </c>
      <c r="G9" s="53" t="s">
        <v>61</v>
      </c>
      <c r="H9" s="2" t="s">
        <v>159</v>
      </c>
    </row>
    <row r="10" spans="1:8" ht="15">
      <c r="A10" s="44" t="s">
        <v>1</v>
      </c>
      <c r="B10" s="51">
        <v>24559</v>
      </c>
      <c r="C10" s="51" t="s">
        <v>128</v>
      </c>
      <c r="D10" s="51" t="s">
        <v>129</v>
      </c>
      <c r="E10" s="51" t="s">
        <v>130</v>
      </c>
      <c r="F10" s="51" t="s">
        <v>131</v>
      </c>
      <c r="G10" s="46"/>
      <c r="H10" s="47">
        <f>G10*24</f>
        <v>0</v>
      </c>
    </row>
    <row r="11" spans="1:8" ht="45">
      <c r="A11" s="44" t="s">
        <v>2</v>
      </c>
      <c r="B11" s="51">
        <v>24560</v>
      </c>
      <c r="C11" s="51" t="s">
        <v>132</v>
      </c>
      <c r="D11" s="51" t="s">
        <v>129</v>
      </c>
      <c r="E11" s="51" t="s">
        <v>133</v>
      </c>
      <c r="F11" s="51" t="s">
        <v>134</v>
      </c>
      <c r="G11" s="44"/>
      <c r="H11" s="47">
        <f aca="true" t="shared" si="0" ref="H11:H16">G11*24</f>
        <v>0</v>
      </c>
    </row>
    <row r="12" spans="1:11" s="70" customFormat="1" ht="30">
      <c r="A12" s="67" t="s">
        <v>3</v>
      </c>
      <c r="B12" s="68">
        <v>24558</v>
      </c>
      <c r="C12" s="68" t="s">
        <v>161</v>
      </c>
      <c r="D12" s="68" t="s">
        <v>129</v>
      </c>
      <c r="E12" s="68" t="s">
        <v>135</v>
      </c>
      <c r="F12" s="68" t="s">
        <v>136</v>
      </c>
      <c r="G12" s="67"/>
      <c r="H12" s="69">
        <f t="shared" si="0"/>
        <v>0</v>
      </c>
      <c r="K12" s="71"/>
    </row>
    <row r="13" spans="1:8" ht="38.25" customHeight="1">
      <c r="A13" s="44" t="s">
        <v>4</v>
      </c>
      <c r="B13" s="52">
        <v>24557</v>
      </c>
      <c r="C13" s="61" t="s">
        <v>162</v>
      </c>
      <c r="D13" s="52" t="s">
        <v>129</v>
      </c>
      <c r="E13" s="52" t="s">
        <v>137</v>
      </c>
      <c r="F13" s="52" t="s">
        <v>138</v>
      </c>
      <c r="G13" s="44"/>
      <c r="H13" s="47">
        <f t="shared" si="0"/>
        <v>0</v>
      </c>
    </row>
    <row r="14" spans="1:8" ht="30">
      <c r="A14" s="44" t="s">
        <v>23</v>
      </c>
      <c r="B14" s="51">
        <v>24553</v>
      </c>
      <c r="C14" s="61" t="s">
        <v>163</v>
      </c>
      <c r="D14" s="52" t="s">
        <v>129</v>
      </c>
      <c r="E14" s="52" t="s">
        <v>139</v>
      </c>
      <c r="F14" s="52" t="s">
        <v>140</v>
      </c>
      <c r="G14" s="44"/>
      <c r="H14" s="47">
        <f t="shared" si="0"/>
        <v>0</v>
      </c>
    </row>
    <row r="15" spans="1:8" ht="41.25" customHeight="1">
      <c r="A15" s="44" t="s">
        <v>27</v>
      </c>
      <c r="B15" s="51">
        <v>24561</v>
      </c>
      <c r="C15" s="61" t="s">
        <v>164</v>
      </c>
      <c r="D15" s="52" t="s">
        <v>129</v>
      </c>
      <c r="E15" s="52" t="s">
        <v>141</v>
      </c>
      <c r="F15" s="52" t="s">
        <v>142</v>
      </c>
      <c r="G15" s="44"/>
      <c r="H15" s="47">
        <f t="shared" si="0"/>
        <v>0</v>
      </c>
    </row>
    <row r="16" spans="1:8" ht="30">
      <c r="A16" s="44" t="s">
        <v>5</v>
      </c>
      <c r="B16" s="51">
        <v>24747</v>
      </c>
      <c r="C16" s="61" t="s">
        <v>165</v>
      </c>
      <c r="D16" s="51" t="s">
        <v>129</v>
      </c>
      <c r="E16" s="51" t="s">
        <v>143</v>
      </c>
      <c r="F16" s="51" t="s">
        <v>144</v>
      </c>
      <c r="G16" s="44"/>
      <c r="H16" s="47">
        <f t="shared" si="0"/>
        <v>0</v>
      </c>
    </row>
    <row r="18" spans="2:6" ht="15">
      <c r="B18" s="100" t="s">
        <v>127</v>
      </c>
      <c r="C18" s="100"/>
      <c r="D18" s="100"/>
      <c r="E18" s="100"/>
      <c r="F18" s="100"/>
    </row>
    <row r="19" spans="2:6" ht="38.25" customHeight="1">
      <c r="B19" s="54" t="s">
        <v>76</v>
      </c>
      <c r="C19" s="54" t="s">
        <v>77</v>
      </c>
      <c r="D19" s="54" t="s">
        <v>78</v>
      </c>
      <c r="E19" s="54" t="s">
        <v>79</v>
      </c>
      <c r="F19" s="54" t="s">
        <v>80</v>
      </c>
    </row>
    <row r="20" spans="2:6" ht="15">
      <c r="B20" s="55"/>
      <c r="C20" s="55" t="s">
        <v>81</v>
      </c>
      <c r="D20" s="55"/>
      <c r="E20" s="55"/>
      <c r="F20" s="55"/>
    </row>
    <row r="21" spans="2:6" ht="41.25" customHeight="1">
      <c r="B21" s="56" t="s">
        <v>106</v>
      </c>
      <c r="C21" s="57" t="s">
        <v>82</v>
      </c>
      <c r="D21" s="57" t="s">
        <v>83</v>
      </c>
      <c r="E21" s="57"/>
      <c r="F21" s="57"/>
    </row>
    <row r="22" spans="2:6" ht="18" customHeight="1">
      <c r="B22" s="56" t="s">
        <v>107</v>
      </c>
      <c r="C22" s="57" t="s">
        <v>84</v>
      </c>
      <c r="D22" s="57" t="s">
        <v>83</v>
      </c>
      <c r="E22" s="57"/>
      <c r="F22" s="57"/>
    </row>
    <row r="23" spans="2:6" ht="21" customHeight="1">
      <c r="B23" s="56" t="s">
        <v>108</v>
      </c>
      <c r="C23" s="57" t="s">
        <v>85</v>
      </c>
      <c r="D23" s="57" t="s">
        <v>83</v>
      </c>
      <c r="E23" s="57"/>
      <c r="F23" s="57"/>
    </row>
    <row r="24" spans="2:6" ht="22.5" customHeight="1">
      <c r="B24" s="56" t="s">
        <v>109</v>
      </c>
      <c r="C24" s="57" t="s">
        <v>86</v>
      </c>
      <c r="D24" s="57" t="s">
        <v>83</v>
      </c>
      <c r="E24" s="57"/>
      <c r="F24" s="57"/>
    </row>
    <row r="25" spans="2:6" ht="15">
      <c r="B25" s="56" t="s">
        <v>110</v>
      </c>
      <c r="C25" s="57" t="s">
        <v>87</v>
      </c>
      <c r="D25" s="57" t="s">
        <v>83</v>
      </c>
      <c r="E25" s="57"/>
      <c r="F25" s="57"/>
    </row>
    <row r="26" spans="2:6" ht="15">
      <c r="B26" s="56" t="s">
        <v>111</v>
      </c>
      <c r="C26" s="57" t="s">
        <v>88</v>
      </c>
      <c r="D26" s="57" t="s">
        <v>83</v>
      </c>
      <c r="E26" s="57"/>
      <c r="F26" s="57"/>
    </row>
    <row r="27" spans="2:6" ht="30">
      <c r="B27" s="56" t="s">
        <v>112</v>
      </c>
      <c r="C27" s="57" t="s">
        <v>89</v>
      </c>
      <c r="D27" s="57" t="s">
        <v>83</v>
      </c>
      <c r="E27" s="57"/>
      <c r="F27" s="57"/>
    </row>
    <row r="28" spans="2:6" ht="30">
      <c r="B28" s="56" t="s">
        <v>113</v>
      </c>
      <c r="C28" s="57" t="s">
        <v>90</v>
      </c>
      <c r="D28" s="57" t="s">
        <v>83</v>
      </c>
      <c r="E28" s="57"/>
      <c r="F28" s="57"/>
    </row>
    <row r="29" spans="2:6" ht="30">
      <c r="B29" s="56" t="s">
        <v>114</v>
      </c>
      <c r="C29" s="57" t="s">
        <v>91</v>
      </c>
      <c r="D29" s="57" t="s">
        <v>83</v>
      </c>
      <c r="E29" s="57"/>
      <c r="F29" s="57"/>
    </row>
    <row r="30" spans="2:6" ht="45">
      <c r="B30" s="56" t="s">
        <v>115</v>
      </c>
      <c r="C30" s="57" t="s">
        <v>92</v>
      </c>
      <c r="D30" s="57" t="s">
        <v>83</v>
      </c>
      <c r="E30" s="57"/>
      <c r="F30" s="57"/>
    </row>
    <row r="31" spans="2:6" ht="15">
      <c r="B31" s="55"/>
      <c r="C31" s="55" t="s">
        <v>93</v>
      </c>
      <c r="D31" s="55"/>
      <c r="E31" s="55"/>
      <c r="F31" s="55"/>
    </row>
    <row r="32" spans="2:6" ht="30">
      <c r="B32" s="56" t="s">
        <v>116</v>
      </c>
      <c r="C32" s="57" t="s">
        <v>94</v>
      </c>
      <c r="D32" s="57" t="s">
        <v>83</v>
      </c>
      <c r="E32" s="57"/>
      <c r="F32" s="57"/>
    </row>
    <row r="33" spans="2:6" ht="67.5" customHeight="1">
      <c r="B33" s="56" t="s">
        <v>117</v>
      </c>
      <c r="C33" s="73" t="s">
        <v>175</v>
      </c>
      <c r="D33" s="57" t="s">
        <v>95</v>
      </c>
      <c r="E33" s="57"/>
      <c r="F33" s="57" t="s">
        <v>96</v>
      </c>
    </row>
    <row r="34" spans="2:6" ht="30">
      <c r="B34" s="56" t="s">
        <v>118</v>
      </c>
      <c r="C34" s="57" t="s">
        <v>97</v>
      </c>
      <c r="D34" s="57" t="s">
        <v>83</v>
      </c>
      <c r="E34" s="57"/>
      <c r="F34" s="57"/>
    </row>
    <row r="35" spans="2:6" ht="45">
      <c r="B35" s="56" t="s">
        <v>119</v>
      </c>
      <c r="C35" s="57" t="s">
        <v>176</v>
      </c>
      <c r="D35" s="57" t="s">
        <v>83</v>
      </c>
      <c r="E35" s="57"/>
      <c r="F35" s="57"/>
    </row>
    <row r="36" spans="2:6" ht="59.25" customHeight="1">
      <c r="B36" s="56" t="s">
        <v>120</v>
      </c>
      <c r="C36" s="57" t="s">
        <v>174</v>
      </c>
      <c r="D36" s="57" t="s">
        <v>98</v>
      </c>
      <c r="E36" s="57"/>
      <c r="F36" s="57" t="s">
        <v>96</v>
      </c>
    </row>
    <row r="37" spans="2:6" ht="30">
      <c r="B37" s="56" t="s">
        <v>121</v>
      </c>
      <c r="C37" s="57" t="s">
        <v>99</v>
      </c>
      <c r="D37" s="57" t="s">
        <v>83</v>
      </c>
      <c r="E37" s="57"/>
      <c r="F37" s="57"/>
    </row>
    <row r="38" spans="2:6" ht="30">
      <c r="B38" s="56" t="s">
        <v>122</v>
      </c>
      <c r="C38" s="57" t="s">
        <v>100</v>
      </c>
      <c r="D38" s="57" t="s">
        <v>83</v>
      </c>
      <c r="E38" s="57"/>
      <c r="F38" s="57"/>
    </row>
    <row r="39" spans="2:6" ht="15">
      <c r="B39" s="55"/>
      <c r="C39" s="55" t="s">
        <v>101</v>
      </c>
      <c r="D39" s="55"/>
      <c r="E39" s="55"/>
      <c r="F39" s="55"/>
    </row>
    <row r="40" spans="2:6" ht="30">
      <c r="B40" s="56" t="s">
        <v>123</v>
      </c>
      <c r="C40" s="57" t="s">
        <v>102</v>
      </c>
      <c r="D40" s="57" t="s">
        <v>83</v>
      </c>
      <c r="E40" s="57"/>
      <c r="F40" s="57"/>
    </row>
    <row r="41" spans="2:6" ht="45">
      <c r="B41" s="56" t="s">
        <v>124</v>
      </c>
      <c r="C41" s="58" t="s">
        <v>103</v>
      </c>
      <c r="D41" s="57" t="s">
        <v>83</v>
      </c>
      <c r="E41" s="57"/>
      <c r="F41" s="57"/>
    </row>
    <row r="42" spans="2:6" ht="60">
      <c r="B42" s="56" t="s">
        <v>125</v>
      </c>
      <c r="C42" s="57" t="s">
        <v>104</v>
      </c>
      <c r="D42" s="57" t="s">
        <v>83</v>
      </c>
      <c r="E42" s="57"/>
      <c r="F42" s="57"/>
    </row>
    <row r="43" spans="2:11" s="59" customFormat="1" ht="30">
      <c r="B43" s="56" t="s">
        <v>126</v>
      </c>
      <c r="C43" s="57" t="s">
        <v>105</v>
      </c>
      <c r="D43" s="57" t="s">
        <v>83</v>
      </c>
      <c r="E43" s="57"/>
      <c r="F43" s="57"/>
      <c r="K43" s="10"/>
    </row>
    <row r="44" spans="2:6" ht="75">
      <c r="B44" s="62" t="s">
        <v>160</v>
      </c>
      <c r="C44" s="63" t="s">
        <v>169</v>
      </c>
      <c r="D44" s="63" t="s">
        <v>83</v>
      </c>
      <c r="E44" s="57"/>
      <c r="F44" s="57"/>
    </row>
    <row r="45" spans="2:11" s="65" customFormat="1" ht="24.75" customHeight="1">
      <c r="B45" s="62" t="s">
        <v>171</v>
      </c>
      <c r="C45" s="63" t="s">
        <v>172</v>
      </c>
      <c r="D45" s="63" t="s">
        <v>83</v>
      </c>
      <c r="E45" s="57"/>
      <c r="F45" s="57"/>
      <c r="K45" s="10"/>
    </row>
    <row r="46" spans="2:6" ht="15">
      <c r="B46" s="42"/>
      <c r="C46" s="42"/>
      <c r="D46" s="42"/>
      <c r="E46" s="42"/>
      <c r="F46" s="42"/>
    </row>
    <row r="47" spans="2:6" ht="15">
      <c r="B47" s="49"/>
      <c r="C47" s="42"/>
      <c r="D47" s="42"/>
      <c r="E47" s="42"/>
      <c r="F47" s="42"/>
    </row>
    <row r="48" spans="2:6" ht="15">
      <c r="B48" s="49"/>
      <c r="C48"/>
      <c r="D48" s="42"/>
      <c r="E48" s="42"/>
      <c r="F48" s="42"/>
    </row>
    <row r="49" spans="2:6" ht="15">
      <c r="B49" s="49"/>
      <c r="C49" s="42"/>
      <c r="D49" s="42"/>
      <c r="E49" s="42"/>
      <c r="F49" s="42"/>
    </row>
  </sheetData>
  <sheetProtection/>
  <mergeCells count="4">
    <mergeCell ref="D2:F2"/>
    <mergeCell ref="E6:F6"/>
    <mergeCell ref="A8:H8"/>
    <mergeCell ref="B18:F1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2"/>
  <headerFooter alignWithMargins="0">
    <oddFooter>&amp;C&amp;"Times New Roman,Normalny"Strona &amp;P&amp;R&amp;"Times New Roman,Normalny"pieczęć i podpis osoby (osób) upoważnionej
do reprezentowania wykonawcy
</oddFooter>
  </headerFooter>
  <drawing r:id="rId1"/>
</worksheet>
</file>

<file path=xl/worksheets/sheet4.xml><?xml version="1.0" encoding="utf-8"?>
<worksheet xmlns="http://schemas.openxmlformats.org/spreadsheetml/2006/main" xmlns:r="http://schemas.openxmlformats.org/officeDocument/2006/relationships">
  <sheetPr>
    <tabColor theme="0" tint="-0.1499900072813034"/>
    <pageSetUpPr fitToPage="1"/>
  </sheetPr>
  <dimension ref="A1:N44"/>
  <sheetViews>
    <sheetView showGridLines="0" view="pageBreakPreview" zoomScale="90" zoomScaleNormal="120" zoomScaleSheetLayoutView="90" zoomScalePageLayoutView="80" workbookViewId="0" topLeftCell="A1">
      <selection activeCell="K10" sqref="K10"/>
    </sheetView>
  </sheetViews>
  <sheetFormatPr defaultColWidth="9.00390625" defaultRowHeight="12.75"/>
  <cols>
    <col min="1" max="1" width="5.375" style="4" customWidth="1"/>
    <col min="2" max="2" width="22.00390625" style="4" customWidth="1"/>
    <col min="3" max="3" width="75.25390625" style="4" customWidth="1"/>
    <col min="4" max="4" width="21.125" style="4" customWidth="1"/>
    <col min="5" max="5" width="33.875" style="4" customWidth="1"/>
    <col min="6" max="6" width="31.00390625" style="4" customWidth="1"/>
    <col min="7" max="7" width="21.625" style="4" customWidth="1"/>
    <col min="8" max="8" width="21.125" style="4" customWidth="1"/>
    <col min="9" max="9" width="8.00390625" style="4" customWidth="1"/>
    <col min="10" max="10" width="15.875" style="4" customWidth="1"/>
    <col min="11" max="11" width="15.875" style="10" customWidth="1"/>
    <col min="12" max="12" width="15.875" style="4" customWidth="1"/>
    <col min="13" max="14" width="14.25390625" style="4" customWidth="1"/>
    <col min="15" max="16384" width="9.125" style="4" customWidth="1"/>
  </cols>
  <sheetData>
    <row r="1" spans="2:14" ht="15">
      <c r="B1" s="1" t="str">
        <f>'formularz oferty'!D4</f>
        <v>DFP.271.26.2021.AM</v>
      </c>
      <c r="H1" s="9" t="s">
        <v>50</v>
      </c>
      <c r="M1" s="1"/>
      <c r="N1" s="1"/>
    </row>
    <row r="2" spans="4:6" ht="15">
      <c r="D2" s="94"/>
      <c r="E2" s="94"/>
      <c r="F2" s="94"/>
    </row>
    <row r="3" ht="15">
      <c r="H3" s="9" t="s">
        <v>38</v>
      </c>
    </row>
    <row r="4" spans="2:11" ht="15">
      <c r="B4" s="11" t="s">
        <v>13</v>
      </c>
      <c r="C4" s="12">
        <v>3</v>
      </c>
      <c r="D4" s="15" t="s">
        <v>15</v>
      </c>
      <c r="E4" s="3"/>
      <c r="F4" s="13"/>
      <c r="G4" s="3"/>
      <c r="H4" s="3"/>
      <c r="K4" s="4"/>
    </row>
    <row r="5" spans="2:11" ht="15">
      <c r="B5" s="11"/>
      <c r="C5" s="13"/>
      <c r="D5" s="15"/>
      <c r="E5" s="3"/>
      <c r="F5" s="13"/>
      <c r="G5" s="3"/>
      <c r="H5" s="3"/>
      <c r="K5" s="4"/>
    </row>
    <row r="6" spans="1:11" ht="15">
      <c r="A6" s="11"/>
      <c r="B6" s="11"/>
      <c r="C6" s="16"/>
      <c r="D6" s="18" t="s">
        <v>0</v>
      </c>
      <c r="E6" s="98">
        <f>SUM(H10:H12)</f>
        <v>0</v>
      </c>
      <c r="F6" s="99"/>
      <c r="K6" s="4"/>
    </row>
    <row r="7" spans="2:11" ht="15">
      <c r="B7" s="11"/>
      <c r="K7" s="4"/>
    </row>
    <row r="8" spans="1:8" s="11" customFormat="1" ht="25.5" customHeight="1">
      <c r="A8" s="100" t="s">
        <v>62</v>
      </c>
      <c r="B8" s="100"/>
      <c r="C8" s="100"/>
      <c r="D8" s="100"/>
      <c r="E8" s="100"/>
      <c r="F8" s="100"/>
      <c r="G8" s="100"/>
      <c r="H8" s="100"/>
    </row>
    <row r="9" spans="1:8" ht="28.5">
      <c r="A9" s="2" t="s">
        <v>26</v>
      </c>
      <c r="B9" s="2" t="s">
        <v>57</v>
      </c>
      <c r="C9" s="2" t="s">
        <v>58</v>
      </c>
      <c r="D9" s="2" t="s">
        <v>51</v>
      </c>
      <c r="E9" s="2" t="s">
        <v>59</v>
      </c>
      <c r="F9" s="2" t="s">
        <v>60</v>
      </c>
      <c r="G9" s="53" t="s">
        <v>61</v>
      </c>
      <c r="H9" s="2" t="s">
        <v>159</v>
      </c>
    </row>
    <row r="10" spans="1:8" ht="15">
      <c r="A10" s="44" t="s">
        <v>1</v>
      </c>
      <c r="B10" s="51">
        <v>24581</v>
      </c>
      <c r="C10" s="51" t="s">
        <v>145</v>
      </c>
      <c r="D10" s="51" t="s">
        <v>146</v>
      </c>
      <c r="E10" s="51" t="s">
        <v>147</v>
      </c>
      <c r="F10" s="51" t="s">
        <v>148</v>
      </c>
      <c r="G10" s="46"/>
      <c r="H10" s="47">
        <f>G10*24</f>
        <v>0</v>
      </c>
    </row>
    <row r="11" spans="1:8" ht="15">
      <c r="A11" s="44" t="s">
        <v>2</v>
      </c>
      <c r="B11" s="51">
        <v>42992</v>
      </c>
      <c r="C11" s="51" t="s">
        <v>149</v>
      </c>
      <c r="D11" s="51" t="s">
        <v>146</v>
      </c>
      <c r="E11" s="51" t="s">
        <v>150</v>
      </c>
      <c r="F11" s="51" t="s">
        <v>151</v>
      </c>
      <c r="G11" s="44"/>
      <c r="H11" s="47">
        <f>G11*24</f>
        <v>0</v>
      </c>
    </row>
    <row r="12" spans="1:11" s="70" customFormat="1" ht="16.5" customHeight="1">
      <c r="A12" s="67" t="s">
        <v>3</v>
      </c>
      <c r="B12" s="68">
        <v>19955</v>
      </c>
      <c r="C12" s="68" t="s">
        <v>152</v>
      </c>
      <c r="D12" s="68" t="s">
        <v>153</v>
      </c>
      <c r="E12" s="68" t="s">
        <v>154</v>
      </c>
      <c r="F12" s="68">
        <v>21334</v>
      </c>
      <c r="G12" s="67"/>
      <c r="H12" s="69">
        <f>G12*24</f>
        <v>0</v>
      </c>
      <c r="K12" s="71"/>
    </row>
    <row r="13" spans="1:8" ht="15">
      <c r="A13" s="42"/>
      <c r="B13" s="42"/>
      <c r="C13" s="42"/>
      <c r="D13" s="42"/>
      <c r="E13" s="42"/>
      <c r="F13" s="42"/>
      <c r="G13" s="42"/>
      <c r="H13" s="42"/>
    </row>
    <row r="14" spans="1:8" ht="15">
      <c r="A14" s="42"/>
      <c r="B14" s="100" t="s">
        <v>127</v>
      </c>
      <c r="C14" s="100"/>
      <c r="D14" s="100"/>
      <c r="E14" s="100"/>
      <c r="F14" s="100"/>
      <c r="G14" s="42"/>
      <c r="H14" s="42"/>
    </row>
    <row r="15" spans="1:8" ht="48" customHeight="1">
      <c r="A15" s="42"/>
      <c r="B15" s="54" t="s">
        <v>76</v>
      </c>
      <c r="C15" s="54" t="s">
        <v>77</v>
      </c>
      <c r="D15" s="54" t="s">
        <v>78</v>
      </c>
      <c r="E15" s="54" t="s">
        <v>79</v>
      </c>
      <c r="F15" s="54" t="s">
        <v>80</v>
      </c>
      <c r="G15" s="42"/>
      <c r="H15" s="42"/>
    </row>
    <row r="16" spans="1:8" ht="15">
      <c r="A16" s="42"/>
      <c r="B16" s="55"/>
      <c r="C16" s="55" t="s">
        <v>81</v>
      </c>
      <c r="D16" s="55"/>
      <c r="E16" s="55"/>
      <c r="F16" s="55"/>
      <c r="G16" s="42"/>
      <c r="H16" s="42"/>
    </row>
    <row r="17" spans="1:8" ht="35.25" customHeight="1">
      <c r="A17" s="42"/>
      <c r="B17" s="56" t="s">
        <v>106</v>
      </c>
      <c r="C17" s="57" t="s">
        <v>82</v>
      </c>
      <c r="D17" s="57" t="s">
        <v>83</v>
      </c>
      <c r="E17" s="57"/>
      <c r="F17" s="57"/>
      <c r="G17" s="42"/>
      <c r="H17" s="42"/>
    </row>
    <row r="18" spans="1:8" ht="15">
      <c r="A18" s="42"/>
      <c r="B18" s="56" t="s">
        <v>107</v>
      </c>
      <c r="C18" s="57" t="s">
        <v>84</v>
      </c>
      <c r="D18" s="57" t="s">
        <v>83</v>
      </c>
      <c r="E18" s="57"/>
      <c r="F18" s="57"/>
      <c r="G18" s="42"/>
      <c r="H18" s="42"/>
    </row>
    <row r="19" spans="1:8" ht="15">
      <c r="A19" s="42"/>
      <c r="B19" s="56" t="s">
        <v>108</v>
      </c>
      <c r="C19" s="57" t="s">
        <v>85</v>
      </c>
      <c r="D19" s="57" t="s">
        <v>83</v>
      </c>
      <c r="E19" s="57"/>
      <c r="F19" s="57"/>
      <c r="G19" s="42"/>
      <c r="H19" s="42"/>
    </row>
    <row r="20" spans="1:8" ht="15">
      <c r="A20" s="42"/>
      <c r="B20" s="56" t="s">
        <v>109</v>
      </c>
      <c r="C20" s="57" t="s">
        <v>86</v>
      </c>
      <c r="D20" s="57" t="s">
        <v>83</v>
      </c>
      <c r="E20" s="57"/>
      <c r="F20" s="57"/>
      <c r="G20" s="42"/>
      <c r="H20" s="42"/>
    </row>
    <row r="21" spans="1:8" ht="15">
      <c r="A21" s="42"/>
      <c r="B21" s="56" t="s">
        <v>110</v>
      </c>
      <c r="C21" s="57" t="s">
        <v>87</v>
      </c>
      <c r="D21" s="57" t="s">
        <v>83</v>
      </c>
      <c r="E21" s="57"/>
      <c r="F21" s="57"/>
      <c r="G21" s="42"/>
      <c r="H21" s="42"/>
    </row>
    <row r="22" spans="1:8" ht="30" customHeight="1">
      <c r="A22" s="42"/>
      <c r="B22" s="56" t="s">
        <v>111</v>
      </c>
      <c r="C22" s="57" t="s">
        <v>88</v>
      </c>
      <c r="D22" s="57" t="s">
        <v>83</v>
      </c>
      <c r="E22" s="57"/>
      <c r="F22" s="57"/>
      <c r="G22" s="42"/>
      <c r="H22" s="42"/>
    </row>
    <row r="23" spans="1:8" ht="30">
      <c r="A23" s="42"/>
      <c r="B23" s="56" t="s">
        <v>112</v>
      </c>
      <c r="C23" s="57" t="s">
        <v>89</v>
      </c>
      <c r="D23" s="57" t="s">
        <v>83</v>
      </c>
      <c r="E23" s="57"/>
      <c r="F23" s="57"/>
      <c r="G23" s="42"/>
      <c r="H23" s="42"/>
    </row>
    <row r="24" spans="1:8" ht="30">
      <c r="A24" s="42"/>
      <c r="B24" s="56" t="s">
        <v>113</v>
      </c>
      <c r="C24" s="57" t="s">
        <v>90</v>
      </c>
      <c r="D24" s="57" t="s">
        <v>83</v>
      </c>
      <c r="E24" s="57"/>
      <c r="F24" s="57"/>
      <c r="G24" s="42"/>
      <c r="H24" s="42"/>
    </row>
    <row r="25" spans="1:8" ht="44.25" customHeight="1">
      <c r="A25" s="42"/>
      <c r="B25" s="56" t="s">
        <v>114</v>
      </c>
      <c r="C25" s="57" t="s">
        <v>91</v>
      </c>
      <c r="D25" s="57" t="s">
        <v>83</v>
      </c>
      <c r="E25" s="57"/>
      <c r="F25" s="57"/>
      <c r="G25" s="42"/>
      <c r="H25" s="42"/>
    </row>
    <row r="26" spans="1:8" ht="57" customHeight="1">
      <c r="A26" s="42"/>
      <c r="B26" s="56" t="s">
        <v>115</v>
      </c>
      <c r="C26" s="57" t="s">
        <v>92</v>
      </c>
      <c r="D26" s="57" t="s">
        <v>83</v>
      </c>
      <c r="E26" s="57"/>
      <c r="F26" s="57"/>
      <c r="G26" s="42"/>
      <c r="H26" s="42"/>
    </row>
    <row r="27" spans="1:8" ht="15">
      <c r="A27" s="42"/>
      <c r="B27" s="55"/>
      <c r="C27" s="55" t="s">
        <v>93</v>
      </c>
      <c r="D27" s="55"/>
      <c r="E27" s="55"/>
      <c r="F27" s="55"/>
      <c r="G27" s="42"/>
      <c r="H27" s="42"/>
    </row>
    <row r="28" spans="1:8" ht="45" customHeight="1">
      <c r="A28" s="42"/>
      <c r="B28" s="56" t="s">
        <v>116</v>
      </c>
      <c r="C28" s="57" t="s">
        <v>94</v>
      </c>
      <c r="D28" s="57" t="s">
        <v>83</v>
      </c>
      <c r="E28" s="57"/>
      <c r="F28" s="57"/>
      <c r="G28" s="42"/>
      <c r="H28" s="42"/>
    </row>
    <row r="29" spans="1:8" ht="62.25" customHeight="1">
      <c r="A29" s="42"/>
      <c r="B29" s="56" t="s">
        <v>117</v>
      </c>
      <c r="C29" s="73" t="s">
        <v>175</v>
      </c>
      <c r="D29" s="57" t="s">
        <v>95</v>
      </c>
      <c r="E29" s="57"/>
      <c r="F29" s="57" t="s">
        <v>96</v>
      </c>
      <c r="G29" s="42"/>
      <c r="H29" s="42"/>
    </row>
    <row r="30" spans="1:8" ht="30">
      <c r="A30" s="42"/>
      <c r="B30" s="56" t="s">
        <v>118</v>
      </c>
      <c r="C30" s="57" t="s">
        <v>97</v>
      </c>
      <c r="D30" s="57" t="s">
        <v>83</v>
      </c>
      <c r="E30" s="57"/>
      <c r="F30" s="57"/>
      <c r="G30" s="42"/>
      <c r="H30" s="42"/>
    </row>
    <row r="31" spans="1:8" ht="45">
      <c r="A31" s="42"/>
      <c r="B31" s="56" t="s">
        <v>119</v>
      </c>
      <c r="C31" s="57" t="s">
        <v>176</v>
      </c>
      <c r="D31" s="57" t="s">
        <v>83</v>
      </c>
      <c r="E31" s="57"/>
      <c r="F31" s="57"/>
      <c r="G31" s="42"/>
      <c r="H31" s="42"/>
    </row>
    <row r="32" spans="1:8" ht="54" customHeight="1">
      <c r="A32" s="42"/>
      <c r="B32" s="56" t="s">
        <v>120</v>
      </c>
      <c r="C32" s="57" t="s">
        <v>174</v>
      </c>
      <c r="D32" s="57" t="s">
        <v>98</v>
      </c>
      <c r="E32" s="57"/>
      <c r="F32" s="57" t="s">
        <v>96</v>
      </c>
      <c r="G32" s="42"/>
      <c r="H32" s="42"/>
    </row>
    <row r="33" spans="1:8" ht="30">
      <c r="A33" s="42"/>
      <c r="B33" s="56" t="s">
        <v>121</v>
      </c>
      <c r="C33" s="57" t="s">
        <v>99</v>
      </c>
      <c r="D33" s="57" t="s">
        <v>83</v>
      </c>
      <c r="E33" s="57"/>
      <c r="F33" s="57"/>
      <c r="G33" s="42"/>
      <c r="H33" s="42"/>
    </row>
    <row r="34" spans="1:8" ht="30">
      <c r="A34" s="42"/>
      <c r="B34" s="56" t="s">
        <v>122</v>
      </c>
      <c r="C34" s="57" t="s">
        <v>100</v>
      </c>
      <c r="D34" s="57" t="s">
        <v>83</v>
      </c>
      <c r="E34" s="57"/>
      <c r="F34" s="57"/>
      <c r="G34" s="42"/>
      <c r="H34" s="42"/>
    </row>
    <row r="35" spans="1:8" ht="15">
      <c r="A35" s="42"/>
      <c r="B35" s="55"/>
      <c r="C35" s="55" t="s">
        <v>101</v>
      </c>
      <c r="D35" s="55"/>
      <c r="E35" s="55"/>
      <c r="F35" s="55"/>
      <c r="G35" s="42"/>
      <c r="H35" s="42"/>
    </row>
    <row r="36" spans="1:8" ht="48" customHeight="1">
      <c r="A36" s="42"/>
      <c r="B36" s="56" t="s">
        <v>123</v>
      </c>
      <c r="C36" s="57" t="s">
        <v>102</v>
      </c>
      <c r="D36" s="57" t="s">
        <v>83</v>
      </c>
      <c r="E36" s="57"/>
      <c r="F36" s="57"/>
      <c r="G36" s="42"/>
      <c r="H36" s="42"/>
    </row>
    <row r="37" spans="1:8" ht="51.75" customHeight="1">
      <c r="A37" s="42"/>
      <c r="B37" s="56" t="s">
        <v>124</v>
      </c>
      <c r="C37" s="58" t="s">
        <v>103</v>
      </c>
      <c r="D37" s="57" t="s">
        <v>83</v>
      </c>
      <c r="E37" s="57"/>
      <c r="F37" s="57"/>
      <c r="G37" s="42"/>
      <c r="H37" s="42"/>
    </row>
    <row r="38" spans="1:8" ht="66" customHeight="1">
      <c r="A38" s="42"/>
      <c r="B38" s="56" t="s">
        <v>125</v>
      </c>
      <c r="C38" s="57" t="s">
        <v>104</v>
      </c>
      <c r="D38" s="57" t="s">
        <v>83</v>
      </c>
      <c r="E38" s="57"/>
      <c r="F38" s="57"/>
      <c r="G38" s="42"/>
      <c r="H38" s="42"/>
    </row>
    <row r="39" spans="2:11" s="59" customFormat="1" ht="66" customHeight="1">
      <c r="B39" s="56" t="s">
        <v>126</v>
      </c>
      <c r="C39" s="57" t="s">
        <v>105</v>
      </c>
      <c r="D39" s="57" t="s">
        <v>83</v>
      </c>
      <c r="E39" s="57"/>
      <c r="F39" s="57"/>
      <c r="K39" s="10"/>
    </row>
    <row r="40" spans="1:8" ht="76.5" customHeight="1">
      <c r="A40" s="42"/>
      <c r="B40" s="62" t="s">
        <v>160</v>
      </c>
      <c r="C40" s="63" t="s">
        <v>169</v>
      </c>
      <c r="D40" s="63" t="s">
        <v>83</v>
      </c>
      <c r="E40" s="57"/>
      <c r="F40" s="57"/>
      <c r="G40" s="42"/>
      <c r="H40" s="42"/>
    </row>
    <row r="41" spans="2:11" s="65" customFormat="1" ht="29.25" customHeight="1">
      <c r="B41" s="62" t="s">
        <v>171</v>
      </c>
      <c r="C41" s="63" t="s">
        <v>172</v>
      </c>
      <c r="D41" s="63" t="s">
        <v>83</v>
      </c>
      <c r="E41" s="57"/>
      <c r="F41" s="57"/>
      <c r="K41" s="10"/>
    </row>
    <row r="42" spans="1:8" ht="15">
      <c r="A42" s="42"/>
      <c r="B42" s="42"/>
      <c r="C42" s="42"/>
      <c r="D42" s="42"/>
      <c r="E42" s="42"/>
      <c r="F42" s="42"/>
      <c r="G42" s="42"/>
      <c r="H42" s="42"/>
    </row>
    <row r="43" spans="1:8" ht="15">
      <c r="A43" s="42"/>
      <c r="B43" s="49"/>
      <c r="C43" s="42"/>
      <c r="D43" s="42"/>
      <c r="E43" s="42"/>
      <c r="F43" s="42"/>
      <c r="G43" s="42"/>
      <c r="H43" s="42"/>
    </row>
    <row r="44" spans="1:8" ht="15">
      <c r="A44" s="42"/>
      <c r="B44" s="49"/>
      <c r="C44"/>
      <c r="D44" s="42"/>
      <c r="E44" s="42"/>
      <c r="F44" s="42"/>
      <c r="G44" s="42"/>
      <c r="H44" s="42"/>
    </row>
  </sheetData>
  <sheetProtection/>
  <mergeCells count="4">
    <mergeCell ref="B14:F14"/>
    <mergeCell ref="D2:F2"/>
    <mergeCell ref="E6:F6"/>
    <mergeCell ref="A8:H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2"/>
  <headerFooter alignWithMargins="0">
    <oddFooter>&amp;C&amp;"Times New Roman,Normalny"Strona &amp;P&amp;R&amp;"Times New Roman,Normalny"pieczęć i podpis osoby (osób) upoważnionej
do reprezentowania wykonawcy
</oddFooter>
  </headerFooter>
  <drawing r:id="rId1"/>
</worksheet>
</file>

<file path=xl/worksheets/sheet5.xml><?xml version="1.0" encoding="utf-8"?>
<worksheet xmlns="http://schemas.openxmlformats.org/spreadsheetml/2006/main" xmlns:r="http://schemas.openxmlformats.org/officeDocument/2006/relationships">
  <sheetPr>
    <tabColor theme="0" tint="-0.24997000396251678"/>
    <pageSetUpPr fitToPage="1"/>
  </sheetPr>
  <dimension ref="A1:N41"/>
  <sheetViews>
    <sheetView showGridLines="0" view="pageBreakPreview" zoomScale="90" zoomScaleNormal="82" zoomScaleSheetLayoutView="90" zoomScalePageLayoutView="80" workbookViewId="0" topLeftCell="A28">
      <selection activeCell="C31" sqref="C31"/>
    </sheetView>
  </sheetViews>
  <sheetFormatPr defaultColWidth="9.00390625" defaultRowHeight="12.75"/>
  <cols>
    <col min="1" max="1" width="5.375" style="4" customWidth="1"/>
    <col min="2" max="2" width="14.375" style="4" customWidth="1"/>
    <col min="3" max="3" width="76.00390625" style="4" customWidth="1"/>
    <col min="4" max="4" width="22.25390625" style="4" customWidth="1"/>
    <col min="5" max="5" width="32.75390625" style="4" customWidth="1"/>
    <col min="6" max="6" width="31.875" style="4" customWidth="1"/>
    <col min="7" max="7" width="24.875" style="4" customWidth="1"/>
    <col min="8" max="8" width="20.125" style="4" customWidth="1"/>
    <col min="9" max="9" width="8.00390625" style="4" customWidth="1"/>
    <col min="10" max="10" width="15.875" style="4" customWidth="1"/>
    <col min="11" max="11" width="15.875" style="10" customWidth="1"/>
    <col min="12" max="12" width="15.875" style="4" customWidth="1"/>
    <col min="13" max="14" width="14.25390625" style="4" customWidth="1"/>
    <col min="15" max="15" width="15.25390625" style="4" customWidth="1"/>
    <col min="16" max="16384" width="9.125" style="4" customWidth="1"/>
  </cols>
  <sheetData>
    <row r="1" spans="2:14" ht="15">
      <c r="B1" s="1" t="str">
        <f>'formularz oferty'!D4</f>
        <v>DFP.271.26.2021.AM</v>
      </c>
      <c r="H1" s="9" t="s">
        <v>50</v>
      </c>
      <c r="M1" s="1"/>
      <c r="N1" s="1"/>
    </row>
    <row r="2" spans="4:6" ht="15">
      <c r="D2" s="94"/>
      <c r="E2" s="94"/>
      <c r="F2" s="94"/>
    </row>
    <row r="3" ht="15">
      <c r="H3" s="9" t="s">
        <v>38</v>
      </c>
    </row>
    <row r="4" spans="2:11" ht="15">
      <c r="B4" s="11" t="s">
        <v>13</v>
      </c>
      <c r="C4" s="12">
        <v>4</v>
      </c>
      <c r="D4" s="15" t="s">
        <v>15</v>
      </c>
      <c r="E4" s="3"/>
      <c r="F4" s="13"/>
      <c r="G4" s="3"/>
      <c r="H4" s="3"/>
      <c r="K4" s="4"/>
    </row>
    <row r="5" spans="2:11" ht="15">
      <c r="B5" s="11"/>
      <c r="C5" s="13"/>
      <c r="D5" s="15"/>
      <c r="E5" s="3"/>
      <c r="F5" s="13"/>
      <c r="G5" s="3"/>
      <c r="H5" s="3"/>
      <c r="K5" s="4"/>
    </row>
    <row r="6" spans="1:11" ht="15">
      <c r="A6" s="11"/>
      <c r="B6" s="11"/>
      <c r="C6" s="16"/>
      <c r="D6" s="18" t="s">
        <v>0</v>
      </c>
      <c r="E6" s="98">
        <f>SUM(H10:H10)</f>
        <v>0</v>
      </c>
      <c r="F6" s="99"/>
      <c r="K6" s="4"/>
    </row>
    <row r="7" spans="2:11" ht="15">
      <c r="B7" s="11"/>
      <c r="K7" s="4"/>
    </row>
    <row r="8" spans="1:8" s="11" customFormat="1" ht="17.25" customHeight="1">
      <c r="A8" s="100" t="s">
        <v>62</v>
      </c>
      <c r="B8" s="100"/>
      <c r="C8" s="100"/>
      <c r="D8" s="100"/>
      <c r="E8" s="100"/>
      <c r="F8" s="100"/>
      <c r="G8" s="100"/>
      <c r="H8" s="100"/>
    </row>
    <row r="9" spans="1:8" ht="28.5">
      <c r="A9" s="2" t="s">
        <v>26</v>
      </c>
      <c r="B9" s="2" t="s">
        <v>57</v>
      </c>
      <c r="C9" s="2" t="s">
        <v>58</v>
      </c>
      <c r="D9" s="2" t="s">
        <v>51</v>
      </c>
      <c r="E9" s="2" t="s">
        <v>59</v>
      </c>
      <c r="F9" s="2" t="s">
        <v>60</v>
      </c>
      <c r="G9" s="53" t="s">
        <v>61</v>
      </c>
      <c r="H9" s="2" t="s">
        <v>159</v>
      </c>
    </row>
    <row r="10" spans="1:8" ht="15">
      <c r="A10" s="44" t="s">
        <v>1</v>
      </c>
      <c r="B10" s="51">
        <v>31974</v>
      </c>
      <c r="C10" s="51" t="s">
        <v>155</v>
      </c>
      <c r="D10" s="51" t="s">
        <v>156</v>
      </c>
      <c r="E10" s="51" t="s">
        <v>157</v>
      </c>
      <c r="F10" s="51" t="s">
        <v>158</v>
      </c>
      <c r="G10" s="46"/>
      <c r="H10" s="47">
        <f>G10*24</f>
        <v>0</v>
      </c>
    </row>
    <row r="11" spans="1:8" ht="15">
      <c r="A11" s="42"/>
      <c r="B11" s="42"/>
      <c r="C11" s="42"/>
      <c r="D11" s="42"/>
      <c r="E11" s="42"/>
      <c r="F11" s="42"/>
      <c r="G11" s="42"/>
      <c r="H11" s="42"/>
    </row>
    <row r="12" spans="1:8" ht="17.25" customHeight="1">
      <c r="A12" s="42"/>
      <c r="B12" s="100" t="s">
        <v>127</v>
      </c>
      <c r="C12" s="100"/>
      <c r="D12" s="100"/>
      <c r="E12" s="100"/>
      <c r="F12" s="100"/>
      <c r="G12" s="42"/>
      <c r="H12" s="42"/>
    </row>
    <row r="13" spans="1:8" ht="34.5" customHeight="1">
      <c r="A13" s="42"/>
      <c r="B13" s="54" t="s">
        <v>76</v>
      </c>
      <c r="C13" s="54" t="s">
        <v>77</v>
      </c>
      <c r="D13" s="54" t="s">
        <v>78</v>
      </c>
      <c r="E13" s="54" t="s">
        <v>79</v>
      </c>
      <c r="F13" s="54" t="s">
        <v>80</v>
      </c>
      <c r="G13" s="42"/>
      <c r="H13" s="42"/>
    </row>
    <row r="14" spans="1:8" ht="30" customHeight="1">
      <c r="A14" s="42"/>
      <c r="B14" s="55"/>
      <c r="C14" s="55" t="s">
        <v>81</v>
      </c>
      <c r="D14" s="55"/>
      <c r="E14" s="55"/>
      <c r="F14" s="55"/>
      <c r="G14" s="42"/>
      <c r="H14" s="42"/>
    </row>
    <row r="15" spans="1:8" ht="36" customHeight="1">
      <c r="A15" s="42"/>
      <c r="B15" s="56" t="s">
        <v>106</v>
      </c>
      <c r="C15" s="57" t="s">
        <v>82</v>
      </c>
      <c r="D15" s="57" t="s">
        <v>83</v>
      </c>
      <c r="E15" s="57"/>
      <c r="F15" s="57"/>
      <c r="G15" s="42"/>
      <c r="H15" s="42"/>
    </row>
    <row r="16" spans="1:8" ht="27" customHeight="1">
      <c r="A16" s="42"/>
      <c r="B16" s="56" t="s">
        <v>107</v>
      </c>
      <c r="C16" s="57" t="s">
        <v>84</v>
      </c>
      <c r="D16" s="57" t="s">
        <v>83</v>
      </c>
      <c r="E16" s="57"/>
      <c r="F16" s="57"/>
      <c r="G16" s="42"/>
      <c r="H16" s="42"/>
    </row>
    <row r="17" spans="1:8" ht="27.75" customHeight="1">
      <c r="A17" s="42"/>
      <c r="B17" s="56" t="s">
        <v>108</v>
      </c>
      <c r="C17" s="57" t="s">
        <v>85</v>
      </c>
      <c r="D17" s="57" t="s">
        <v>83</v>
      </c>
      <c r="E17" s="57"/>
      <c r="F17" s="57"/>
      <c r="G17" s="42"/>
      <c r="H17" s="42"/>
    </row>
    <row r="18" spans="1:8" ht="27" customHeight="1">
      <c r="A18" s="42"/>
      <c r="B18" s="56" t="s">
        <v>109</v>
      </c>
      <c r="C18" s="57" t="s">
        <v>86</v>
      </c>
      <c r="D18" s="57" t="s">
        <v>83</v>
      </c>
      <c r="E18" s="57"/>
      <c r="F18" s="57"/>
      <c r="G18" s="42"/>
      <c r="H18" s="42"/>
    </row>
    <row r="19" spans="1:8" ht="30.75" customHeight="1">
      <c r="A19" s="42"/>
      <c r="B19" s="56" t="s">
        <v>110</v>
      </c>
      <c r="C19" s="57" t="s">
        <v>87</v>
      </c>
      <c r="D19" s="57" t="s">
        <v>83</v>
      </c>
      <c r="E19" s="57"/>
      <c r="F19" s="57"/>
      <c r="G19" s="42"/>
      <c r="H19" s="42"/>
    </row>
    <row r="20" spans="1:8" ht="27" customHeight="1">
      <c r="A20" s="42"/>
      <c r="B20" s="56" t="s">
        <v>111</v>
      </c>
      <c r="C20" s="57" t="s">
        <v>88</v>
      </c>
      <c r="D20" s="57" t="s">
        <v>83</v>
      </c>
      <c r="E20" s="57"/>
      <c r="F20" s="57"/>
      <c r="G20" s="42"/>
      <c r="H20" s="42"/>
    </row>
    <row r="21" spans="1:8" ht="46.5" customHeight="1">
      <c r="A21" s="42"/>
      <c r="B21" s="56" t="s">
        <v>112</v>
      </c>
      <c r="C21" s="57" t="s">
        <v>89</v>
      </c>
      <c r="D21" s="57" t="s">
        <v>83</v>
      </c>
      <c r="E21" s="57"/>
      <c r="F21" s="57"/>
      <c r="G21" s="42"/>
      <c r="H21" s="42"/>
    </row>
    <row r="22" spans="1:8" ht="42" customHeight="1">
      <c r="A22" s="42"/>
      <c r="B22" s="56" t="s">
        <v>113</v>
      </c>
      <c r="C22" s="57" t="s">
        <v>90</v>
      </c>
      <c r="D22" s="57" t="s">
        <v>83</v>
      </c>
      <c r="E22" s="57"/>
      <c r="F22" s="57"/>
      <c r="G22" s="42"/>
      <c r="H22" s="42"/>
    </row>
    <row r="23" spans="1:8" ht="48" customHeight="1">
      <c r="A23" s="42"/>
      <c r="B23" s="56" t="s">
        <v>114</v>
      </c>
      <c r="C23" s="57" t="s">
        <v>91</v>
      </c>
      <c r="D23" s="57" t="s">
        <v>83</v>
      </c>
      <c r="E23" s="57"/>
      <c r="F23" s="57"/>
      <c r="G23" s="42"/>
      <c r="H23" s="42"/>
    </row>
    <row r="24" spans="1:8" ht="56.25" customHeight="1">
      <c r="A24" s="42"/>
      <c r="B24" s="56" t="s">
        <v>115</v>
      </c>
      <c r="C24" s="57" t="s">
        <v>92</v>
      </c>
      <c r="D24" s="57" t="s">
        <v>83</v>
      </c>
      <c r="E24" s="57"/>
      <c r="F24" s="57"/>
      <c r="G24" s="42"/>
      <c r="H24" s="42"/>
    </row>
    <row r="25" spans="1:8" ht="30" customHeight="1">
      <c r="A25" s="42"/>
      <c r="B25" s="55"/>
      <c r="C25" s="55" t="s">
        <v>93</v>
      </c>
      <c r="D25" s="55"/>
      <c r="E25" s="55"/>
      <c r="F25" s="55"/>
      <c r="G25" s="42"/>
      <c r="H25" s="42"/>
    </row>
    <row r="26" spans="1:8" ht="45" customHeight="1">
      <c r="A26" s="42"/>
      <c r="B26" s="56" t="s">
        <v>116</v>
      </c>
      <c r="C26" s="57" t="s">
        <v>94</v>
      </c>
      <c r="D26" s="57" t="s">
        <v>83</v>
      </c>
      <c r="E26" s="57"/>
      <c r="F26" s="57"/>
      <c r="G26" s="42"/>
      <c r="H26" s="42"/>
    </row>
    <row r="27" spans="1:8" ht="64.5" customHeight="1">
      <c r="A27" s="42"/>
      <c r="B27" s="56" t="s">
        <v>117</v>
      </c>
      <c r="C27" s="73" t="s">
        <v>175</v>
      </c>
      <c r="D27" s="57" t="s">
        <v>95</v>
      </c>
      <c r="E27" s="57"/>
      <c r="F27" s="57" t="s">
        <v>96</v>
      </c>
      <c r="G27" s="42"/>
      <c r="H27" s="42"/>
    </row>
    <row r="28" spans="1:8" ht="42.75" customHeight="1">
      <c r="A28" s="42"/>
      <c r="B28" s="56" t="s">
        <v>118</v>
      </c>
      <c r="C28" s="57" t="s">
        <v>97</v>
      </c>
      <c r="D28" s="57" t="s">
        <v>83</v>
      </c>
      <c r="E28" s="57"/>
      <c r="F28" s="57"/>
      <c r="G28" s="42"/>
      <c r="H28" s="42"/>
    </row>
    <row r="29" spans="1:8" ht="49.5" customHeight="1">
      <c r="A29" s="42"/>
      <c r="B29" s="56" t="s">
        <v>119</v>
      </c>
      <c r="C29" s="57" t="s">
        <v>176</v>
      </c>
      <c r="D29" s="57" t="s">
        <v>83</v>
      </c>
      <c r="E29" s="57"/>
      <c r="F29" s="57"/>
      <c r="G29" s="42"/>
      <c r="H29" s="42"/>
    </row>
    <row r="30" spans="1:8" ht="50.25" customHeight="1">
      <c r="A30" s="42"/>
      <c r="B30" s="56" t="s">
        <v>120</v>
      </c>
      <c r="C30" s="57" t="s">
        <v>174</v>
      </c>
      <c r="D30" s="57" t="s">
        <v>98</v>
      </c>
      <c r="E30" s="57"/>
      <c r="F30" s="57" t="s">
        <v>96</v>
      </c>
      <c r="G30" s="42"/>
      <c r="H30" s="42"/>
    </row>
    <row r="31" spans="1:8" ht="35.25" customHeight="1">
      <c r="A31" s="42"/>
      <c r="B31" s="56" t="s">
        <v>121</v>
      </c>
      <c r="C31" s="57" t="s">
        <v>99</v>
      </c>
      <c r="D31" s="57" t="s">
        <v>83</v>
      </c>
      <c r="E31" s="57"/>
      <c r="F31" s="57"/>
      <c r="G31" s="42"/>
      <c r="H31" s="42"/>
    </row>
    <row r="32" spans="1:8" ht="48" customHeight="1">
      <c r="A32" s="42"/>
      <c r="B32" s="56" t="s">
        <v>122</v>
      </c>
      <c r="C32" s="57" t="s">
        <v>100</v>
      </c>
      <c r="D32" s="57" t="s">
        <v>83</v>
      </c>
      <c r="E32" s="57"/>
      <c r="F32" s="57"/>
      <c r="G32" s="42"/>
      <c r="H32" s="42"/>
    </row>
    <row r="33" spans="1:8" ht="15">
      <c r="A33" s="42"/>
      <c r="B33" s="55"/>
      <c r="C33" s="55" t="s">
        <v>101</v>
      </c>
      <c r="D33" s="55"/>
      <c r="E33" s="55"/>
      <c r="F33" s="55"/>
      <c r="G33" s="42"/>
      <c r="H33" s="42"/>
    </row>
    <row r="34" spans="1:8" ht="42" customHeight="1">
      <c r="A34" s="42"/>
      <c r="B34" s="56" t="s">
        <v>123</v>
      </c>
      <c r="C34" s="57" t="s">
        <v>102</v>
      </c>
      <c r="D34" s="57" t="s">
        <v>83</v>
      </c>
      <c r="E34" s="57"/>
      <c r="F34" s="57"/>
      <c r="G34" s="42"/>
      <c r="H34" s="42"/>
    </row>
    <row r="35" spans="1:8" ht="62.25" customHeight="1">
      <c r="A35" s="42"/>
      <c r="B35" s="56" t="s">
        <v>124</v>
      </c>
      <c r="C35" s="58" t="s">
        <v>103</v>
      </c>
      <c r="D35" s="57" t="s">
        <v>83</v>
      </c>
      <c r="E35" s="57"/>
      <c r="F35" s="57"/>
      <c r="G35" s="42"/>
      <c r="H35" s="42"/>
    </row>
    <row r="36" spans="1:8" ht="67.5" customHeight="1">
      <c r="A36" s="42"/>
      <c r="B36" s="56" t="s">
        <v>125</v>
      </c>
      <c r="C36" s="57" t="s">
        <v>104</v>
      </c>
      <c r="D36" s="57" t="s">
        <v>83</v>
      </c>
      <c r="E36" s="57"/>
      <c r="F36" s="57"/>
      <c r="G36" s="42"/>
      <c r="H36" s="42"/>
    </row>
    <row r="37" spans="2:11" s="59" customFormat="1" ht="67.5" customHeight="1">
      <c r="B37" s="56" t="s">
        <v>126</v>
      </c>
      <c r="C37" s="57" t="s">
        <v>105</v>
      </c>
      <c r="D37" s="57" t="s">
        <v>83</v>
      </c>
      <c r="E37" s="57"/>
      <c r="F37" s="57"/>
      <c r="K37" s="10"/>
    </row>
    <row r="38" spans="1:8" ht="72" customHeight="1">
      <c r="A38" s="42"/>
      <c r="B38" s="62" t="s">
        <v>160</v>
      </c>
      <c r="C38" s="63" t="s">
        <v>169</v>
      </c>
      <c r="D38" s="63" t="s">
        <v>83</v>
      </c>
      <c r="E38" s="57"/>
      <c r="F38" s="57"/>
      <c r="G38" s="42"/>
      <c r="H38" s="42"/>
    </row>
    <row r="39" spans="2:11" s="65" customFormat="1" ht="28.5" customHeight="1">
      <c r="B39" s="62" t="s">
        <v>171</v>
      </c>
      <c r="C39" s="63" t="s">
        <v>172</v>
      </c>
      <c r="D39" s="63" t="s">
        <v>83</v>
      </c>
      <c r="E39" s="57"/>
      <c r="F39" s="57"/>
      <c r="K39" s="10"/>
    </row>
    <row r="40" spans="1:8" ht="15">
      <c r="A40" s="42"/>
      <c r="B40" s="42"/>
      <c r="C40" s="42"/>
      <c r="D40" s="42"/>
      <c r="E40" s="42"/>
      <c r="F40" s="42"/>
      <c r="G40" s="42"/>
      <c r="H40" s="42"/>
    </row>
    <row r="41" spans="1:8" ht="15">
      <c r="A41" s="42"/>
      <c r="B41" s="49"/>
      <c r="C41" s="42"/>
      <c r="D41" s="42"/>
      <c r="E41" s="42"/>
      <c r="F41" s="42"/>
      <c r="G41" s="42"/>
      <c r="H41" s="42"/>
    </row>
  </sheetData>
  <sheetProtection/>
  <mergeCells count="4">
    <mergeCell ref="D2:F2"/>
    <mergeCell ref="E6:F6"/>
    <mergeCell ref="A8:H8"/>
    <mergeCell ref="B12:F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2"/>
  <headerFooter alignWithMargins="0">
    <oddFooter>&amp;C&amp;"Times New Roman,Normalny"Strona &amp;P&amp;R&amp;"Times New Roman,Normalny"pieczęć i podpis osoby (osób) upoważnionej
do reprezentowania wykonawcy
</oddFooter>
  </headerFooter>
  <rowBreaks count="1" manualBreakCount="1">
    <brk id="28"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Anna Matys</cp:lastModifiedBy>
  <cp:lastPrinted>2021-06-11T09:32:56Z</cp:lastPrinted>
  <dcterms:created xsi:type="dcterms:W3CDTF">2003-05-16T10:10:29Z</dcterms:created>
  <dcterms:modified xsi:type="dcterms:W3CDTF">2021-06-11T09:33:12Z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