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60" windowWidth="28800" windowHeight="12270" tabRatio="702" activeTab="0"/>
  </bookViews>
  <sheets>
    <sheet name="formularz oferty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</sheets>
  <definedNames>
    <definedName name="_xlnm.Print_Area" localSheetId="1">'część 1'!$A$1:$J$64</definedName>
    <definedName name="_xlnm.Print_Area" localSheetId="2">'część 2'!$A$1:$J$60</definedName>
    <definedName name="_xlnm.Print_Area" localSheetId="3">'część 3'!$A$1:$J$59</definedName>
    <definedName name="_xlnm.Print_Area" localSheetId="4">'część 4'!$A$1:$J$78</definedName>
    <definedName name="_xlnm.Print_Area" localSheetId="5">'część 5'!$A$1:$J$61</definedName>
    <definedName name="_xlnm.Print_Area" localSheetId="6">'część 6'!$A$1:$J$60</definedName>
    <definedName name="_xlnm.Print_Area" localSheetId="0">'formularz oferty'!$A$1:$D$54</definedName>
  </definedNames>
  <calcPr fullCalcOnLoad="1"/>
</workbook>
</file>

<file path=xl/sharedStrings.xml><?xml version="1.0" encoding="utf-8"?>
<sst xmlns="http://schemas.openxmlformats.org/spreadsheetml/2006/main" count="255" uniqueCount="129">
  <si>
    <t>Cena brutto:</t>
  </si>
  <si>
    <t>1.</t>
  </si>
  <si>
    <t>2.</t>
  </si>
  <si>
    <t>3.</t>
  </si>
  <si>
    <t>4.</t>
  </si>
  <si>
    <t>7.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</si>
  <si>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</si>
  <si>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</si>
  <si>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</si>
  <si>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</si>
  <si>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</si>
  <si>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</si>
  <si>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</si>
  <si>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</si>
  <si>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</si>
  <si>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</si>
  <si>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</si>
  <si>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</si>
  <si>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</si>
  <si>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</si>
  <si>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</si>
  <si>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</si>
  <si>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</si>
  <si>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</si>
  <si>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</si>
  <si>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</si>
  <si>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</si>
  <si>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</si>
  <si>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</si>
  <si>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</si>
  <si>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</si>
  <si>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</si>
  <si>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</si>
  <si>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</si>
  <si>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</si>
  <si>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</si>
  <si>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</si>
  <si>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</si>
  <si>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</si>
  <si>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</si>
  <si>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Przedmiot zamówienia</t>
  </si>
  <si>
    <t>Nazwa oferowanego produktu</t>
  </si>
  <si>
    <t>Numer katalogowy</t>
  </si>
  <si>
    <t>8.</t>
  </si>
  <si>
    <t>9.</t>
  </si>
  <si>
    <t>Załącznik nr 1 do specyfikacji</t>
  </si>
  <si>
    <t>Nazwa urządzenia</t>
  </si>
  <si>
    <t>Typ</t>
  </si>
  <si>
    <t>Rok produkcji</t>
  </si>
  <si>
    <t>Akcesoria</t>
  </si>
  <si>
    <t>Wartość</t>
  </si>
  <si>
    <t>Lp.</t>
  </si>
  <si>
    <t>Czynsz dzierżawny brutto za 1 miesiąc</t>
  </si>
  <si>
    <t xml:space="preserve">Nr seryjny </t>
  </si>
  <si>
    <t>(można wypełnić przy zawieraniu umowy)</t>
  </si>
  <si>
    <t>Ilość</t>
  </si>
  <si>
    <t>Cena brutto oferowanej ilości</t>
  </si>
  <si>
    <t>*Jeżeli wykonawca nie poda tych informacji to Zamawiający przyjmie, że wykonawca nie zamierza powierzać żadnej części zamówienia podwykonawcy</t>
  </si>
  <si>
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
</t>
  </si>
  <si>
    <t>Oferowana ilość*</t>
  </si>
  <si>
    <t>Oferowana wielkość produktu**</t>
  </si>
  <si>
    <t>Cena jednostkowa brutto***</t>
  </si>
  <si>
    <t>*Przez oferowaną ilość należy rozumieć ilość opakowań stanowiących jedną całość, koniecznych do wykonania przedmiotu zamówienia. W przypadku, gdy iloraz ilości określonej przez Zamawiającego do ilości sztuk stanowiących jedno zaoferowane opakowanie nie jest liczbą całkowitą należy zaoferować ilość zaokrągloną do pełnych opakowań.
**Przez oferowaną wielkość produktu należy rozumieć sposób konfekcjonowania produktu tj. ilość sztuk/oznaczeń stanowiących jedno opakowanie zbiorcze, będące przedmiotem wyceny.
***Przez cenę jednostkową brutto należy rozumieć cenę za opakowanie stanowiące jedną całość, mogące być przedmiotem dostawy.</t>
  </si>
  <si>
    <t>Przyjęty koszt 1 kWh [zł]</t>
  </si>
  <si>
    <t>Koszt zużycia energii elektrycznej</t>
  </si>
  <si>
    <t>miesięcy</t>
  </si>
  <si>
    <t>Moc oferowanego analizatora w watach [W]</t>
  </si>
  <si>
    <t>(dostawa produktów i czynsz dzierżawny)</t>
  </si>
  <si>
    <t>Zamawiający wymaga zaoferowania wszystkich odczynników, odczynników dodatkowych, kalibratorów, kontroli i materiałów zużywalnych koniecznych do wykonania przedmiotu zamówienia, w tym do wykonania oznaczeń/badań wymienionych w tabeli powyżej.</t>
  </si>
  <si>
    <t>Przedmiot dzierżawy</t>
  </si>
  <si>
    <t>Opis dzierżawionego aparatu</t>
  </si>
  <si>
    <t>Czynsz dzierżawny brutto (za 36 m-cy)</t>
  </si>
  <si>
    <t>Koszt zużycia energi elektrycznej:</t>
  </si>
  <si>
    <t>Dostawa produktów:</t>
  </si>
  <si>
    <t>Załącznik nr 1a do specyfikacji</t>
  </si>
  <si>
    <t>Założony czas pracy analizatora w godzinach [h]</t>
  </si>
  <si>
    <t>Razem:</t>
  </si>
  <si>
    <t>10.</t>
  </si>
  <si>
    <t>Aparat 1</t>
  </si>
  <si>
    <r>
      <t>Arkusz cenowy</t>
    </r>
    <r>
      <rPr>
        <b/>
        <u val="single"/>
        <sz val="11"/>
        <color indexed="8"/>
        <rFont val="Times New Roman"/>
        <family val="1"/>
      </rPr>
      <t xml:space="preserve">
</t>
    </r>
  </si>
  <si>
    <t>część 3</t>
  </si>
  <si>
    <t>część 4</t>
  </si>
  <si>
    <t>część 5</t>
  </si>
  <si>
    <t>część 6</t>
  </si>
  <si>
    <t>11.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</si>
  <si>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1"/>
        <rFont val="Times New Roman"/>
        <family val="1"/>
      </rPr>
      <t>*Jeżeli wykonawca nie poda powyższej informacji to Zamawiający przyjmie, że wybór oferty nie będzie prowadził do powstania u Zamawiającego obowiązku podatkowego zgodnie z przepisami o podatku od towarów i usług”.</t>
    </r>
  </si>
  <si>
    <t>Okres</t>
  </si>
  <si>
    <t>Dzierżawa aparatu:</t>
  </si>
  <si>
    <t>NSSU.DFP.271.48.2019.ADB</t>
  </si>
  <si>
    <t>Oświadczamy, że zamówienie będziemy wykonywać do czasu wyczerpania kwoty wynagrodzenia umownego, nie dłużej jednak niż przez okres 36 miesięcy, od dnia zawarcia umowy.</t>
  </si>
  <si>
    <t>Oświadczamy, że wszystkie oferowane odczynniki, materiały zużywalne, analizatory oraz aparat do automatycznej ekstrakcji kwasów nukleinowych DNA/RNA są dopuszczone do obrotu i używania na terenie Polski, na zasadach określonych w ustawie o wyrobach medycznych, jeżeli są wyrobem medycznym. Jednocześnie oświadczamy, że na każdorazowe wezwanie Zamawiającego przedstawimy dokumenty dopuszczające do obrotu i używania na terenie Polski.</t>
  </si>
  <si>
    <t>Ilość oznaczeń
 wraz z kontrolami na 36 miesięcy</t>
  </si>
  <si>
    <t>Dzierżawa analizatora płytkowego w technologii Real time PCR; dostawa zestawów do wykrywania DNA genów karbapenemaz: OXA-48, KPC, NDM, VIM, IMP, GES (poz. 1-6) oraz dostawa materiałów zużywalnych</t>
  </si>
  <si>
    <t xml:space="preserve">Zestawy odczynnikowe do wykrywania DNA genów karbapenemaz: OXA-48 </t>
  </si>
  <si>
    <t>Zestawy odczynnikowe do wykrywania DNA genów karbapenemaz:  KPC</t>
  </si>
  <si>
    <t>Zestawy odczynnikowe do wykrywania DNA genów karbapenemaz:  NDM</t>
  </si>
  <si>
    <t>Zestawy odczynnikowe do wykrywania DNA genów karbapenemaz:  VIM</t>
  </si>
  <si>
    <t>Zestawy odczynnikowe do wykrywania DNA genów karbapenemaz:  IMP</t>
  </si>
  <si>
    <t>Zestawy odczynnikowe do wykrywania DNA genów karbapenemaz:  GES</t>
  </si>
  <si>
    <t>Dostawa materiałów zużywalnych posiadających walidację z oferowanym analizatorem</t>
  </si>
  <si>
    <r>
      <t xml:space="preserve">Dostawa zestawów diagnostycznych CE IVD do wykrywania DNA </t>
    </r>
    <r>
      <rPr>
        <b/>
        <i/>
        <sz val="11"/>
        <rFont val="Times New Roman"/>
        <family val="1"/>
      </rPr>
      <t xml:space="preserve">Chlamydia trachomatis; </t>
    </r>
    <r>
      <rPr>
        <b/>
        <sz val="11"/>
        <rFont val="Times New Roman"/>
        <family val="1"/>
      </rPr>
      <t xml:space="preserve">dostawa zestawów CE IVD do pobierania, transportu i przechowywania materiałów z dróg moczowo-pøciowych; dostawa zestawów do manualnej izolacji DNA    </t>
    </r>
  </si>
  <si>
    <t xml:space="preserve">Zestawy do pobierania, transporu oraz przechowywania materiałów z dróg moczowo-płciowych  </t>
  </si>
  <si>
    <t>Zestawy do manualnej izolacji DNA posiadających walidację z zestawami podanymi w poz. 1</t>
  </si>
  <si>
    <t>Zestawy odczynnikowe do wykrywania DNA Chlamydia trachomatis</t>
  </si>
  <si>
    <t>Dostawa zestawów CE IVD do wykrywania DNA Toxoplasma gondii w technologii Real time PCR, dostawa zestawów do manualnej ekstrakcji DNA T. gondii z materiału ludzkiego</t>
  </si>
  <si>
    <t>Zestawy CE IVD do wykrywania DNA :T. gondii w technologii Real time PCR</t>
  </si>
  <si>
    <t>Zestawy CE IVD do manualnej ekstrakcji DNA T. gondii posiadających walidację z zestawami podanymi w poz. 1</t>
  </si>
  <si>
    <t xml:space="preserve"> Część 4-  Dzierżawa aparatu do automatycznej izolacji i oczyszczania kwasów nukleinowych DNA/RNA; dostawa zestawów CE IVD  do automatycznej ekstrakcji DNA/RNA z różnyxch próbek klinicznych; dostawa materiałów zużywalnych </t>
  </si>
  <si>
    <t xml:space="preserve">Zestawy CE IVD do automatycznej ekstrakcji DNA/RNA </t>
  </si>
  <si>
    <t>Materiały zużywalne kompatybilne z oferowanym ekstraktorem</t>
  </si>
  <si>
    <t>Dzierżawa aparatu do automatycznej ekstrakcji kwasów nukleinowych DNA/RNA</t>
  </si>
  <si>
    <t xml:space="preserve">Dzierżawa analizatora w technologii Real time PCR; dostawa zestawów diagnostycznych CE IVD do wykrywania DNA wysokoonkogennych genotypów HPV (HR HPV), dostawa zestawów do jednoczasowego wykrywania i róznicowania DNA/RNA róznych patogenów powodujących zakażenia dróg oddechowych u człowieka,  dostawa zestawów do pobierania, transportu i przechowywania materiałów z dróg moczowo-pøciowych i dróg oddechowych, dostawa materiałów zużywalnych   </t>
  </si>
  <si>
    <t xml:space="preserve">Dostawa zestawów diagnostycznych CE IVD do wykrywania DNA wysokoonkogennych genotypów HPV (HR HPV) 
</t>
  </si>
  <si>
    <t>Dostawa zestawów diagnostycznych CE IVD do wykrywania i różnicowania  DNA/RNA róznych patogenów powodujących zakażenia dróg oddechowych u człowieka</t>
  </si>
  <si>
    <t>Zestawy do pobierania, transporu oraz przechowywania materiałów z dróg oddechowych</t>
  </si>
  <si>
    <r>
      <t xml:space="preserve"> Część 6 - Dostawa zestawów diagnostycznych CE IVD do jednoczasowego wykrywania DNA </t>
    </r>
    <r>
      <rPr>
        <b/>
        <i/>
        <sz val="11"/>
        <color indexed="8"/>
        <rFont val="Times New Roman"/>
        <family val="1"/>
      </rPr>
      <t>Chlamydia trachomatis</t>
    </r>
    <r>
      <rPr>
        <b/>
        <sz val="11"/>
        <color indexed="8"/>
        <rFont val="Times New Roman"/>
        <family val="1"/>
      </rPr>
      <t xml:space="preserve"> oraz </t>
    </r>
    <r>
      <rPr>
        <b/>
        <i/>
        <sz val="11"/>
        <color indexed="8"/>
        <rFont val="Times New Roman"/>
        <family val="1"/>
      </rPr>
      <t>Neisseria gonorrhoeae</t>
    </r>
    <r>
      <rPr>
        <b/>
        <sz val="11"/>
        <color indexed="8"/>
        <rFont val="Times New Roman"/>
        <family val="1"/>
      </rPr>
      <t xml:space="preserve">; dostawa zestawów CE IVD do pobierania, transportu i przechowywania materiałów z dróg moczowo-pøciowych; dostawa zestawów do manualnej izolacji DNA    </t>
    </r>
  </si>
  <si>
    <t>Zestawy odczynnikowe do wykrywania DNA Chlamydia trachomatis oraz Neisseria gonorrhoeae</t>
  </si>
  <si>
    <t>Przedmiot</t>
  </si>
  <si>
    <t xml:space="preserve">1. Nazwa i typ:                                           2. Producent:                                                             3. Kraj produkcji:
4. Rok produkcji:   
5. Nr seryjny:                                                    
</t>
  </si>
  <si>
    <r>
      <t xml:space="preserve">1.                               
2. </t>
    </r>
    <r>
      <rPr>
        <i/>
        <sz val="11"/>
        <rFont val="Garamond"/>
        <family val="1"/>
      </rPr>
      <t xml:space="preserve"> </t>
    </r>
    <r>
      <rPr>
        <sz val="11"/>
        <rFont val="Garamond"/>
        <family val="1"/>
      </rPr>
      <t xml:space="preserve">              
3.                                             4.                                                    5.</t>
    </r>
    <r>
      <rPr>
        <i/>
        <sz val="11"/>
        <rFont val="Garamond"/>
        <family val="1"/>
      </rPr>
      <t>(można wypełnić przy zawieraniu umowy)</t>
    </r>
    <r>
      <rPr>
        <sz val="11"/>
        <rFont val="Garamond"/>
        <family val="1"/>
      </rPr>
      <t xml:space="preserve">
                             </t>
    </r>
  </si>
  <si>
    <t>Dzierżawa analizatora płytkowego w technologii Real time PCR</t>
  </si>
  <si>
    <t>Jm (ilość sztuk)</t>
  </si>
  <si>
    <t xml:space="preserve">Koszt brutto za 36 miesięcy dzierżawy </t>
  </si>
  <si>
    <t>Opis dzierżawionego urządzenia</t>
  </si>
  <si>
    <t>Koszt brutto za 1m-c  dzierżawy 1 urządzenia</t>
  </si>
  <si>
    <t>Dzierżawa analizatora w technologii Real time PCR</t>
  </si>
  <si>
    <t>Dzierżawa analizatora:</t>
  </si>
  <si>
    <t xml:space="preserve">Dostawa zestawów odczynnikowych, różnego rodzaju materiałów zużywalnych (np. wymazówki, zestawy do transportu, próbówki PCR i inne) potrzebnych do wykonania badań w Zakładzie Mikrobiologii w dwóch lokalizacjach (ul. Kopernika 19 i Nowa Siedziba – po przeprowadzce ZM SU) wraz z dzierżawą analizatorów i automatycznego ekstraktora kwasów nukleinowych DNA/RNA.   </t>
  </si>
  <si>
    <r>
      <t xml:space="preserve">Oświadczamy, że oferowane odczynniki, materiały zużywalne (dot. cz. 2, 3, 5 i 6,) analizatory (dot. cz. 1 i 5) oraz  aparat do automatycznej ekstrakcji kwasów nukleinowych DNA/RNA (dot. cz. 4) posiadają ważne certyfikaty CE IVD, pod warunkiem że dostarczany towar jest wyrobem medycznym - </t>
    </r>
    <r>
      <rPr>
        <sz val="11"/>
        <color indexed="10"/>
        <rFont val="Times New Roman"/>
        <family val="1"/>
      </rPr>
      <t>nie dotyczy części 1 (dzierżawa analizatora płytkowego), części 2; poz. 3, części 3; poz. 2, części 6; poz. 3 (w przypadku potwierdzonej walidacji).</t>
    </r>
    <r>
      <rPr>
        <sz val="11"/>
        <color indexed="8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</si>
</sst>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  <numFmt numFmtId="183" formatCode="#,##0.00\ _z_ł"/>
    <numFmt numFmtId="184" formatCode="#,##0\ &quot;zł&quot;"/>
    <numFmt numFmtId="185" formatCode="[$-415]d\ mmmm\ yyyy"/>
    <numFmt numFmtId="186" formatCode="#,##0&quot; ozn.&quot;"/>
  </numFmts>
  <fonts count="6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Garamond"/>
      <family val="1"/>
    </font>
    <font>
      <sz val="11"/>
      <name val="Garamond"/>
      <family val="1"/>
    </font>
    <font>
      <b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Garamond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b/>
      <strike/>
      <sz val="11"/>
      <color indexed="10"/>
      <name val="Cambria"/>
      <family val="1"/>
    </font>
    <font>
      <strike/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trike/>
      <sz val="11"/>
      <color rgb="FFFF0000"/>
      <name val="Cambria"/>
      <family val="1"/>
    </font>
    <font>
      <b/>
      <strike/>
      <sz val="11"/>
      <color rgb="FFFF0000"/>
      <name val="Cambria"/>
      <family val="1"/>
    </font>
    <font>
      <i/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8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3" fontId="4" fillId="0" borderId="0" xfId="71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7" fillId="0" borderId="0" xfId="0" applyFont="1" applyFill="1" applyAlignment="1" applyProtection="1">
      <alignment vertical="top" wrapText="1"/>
      <protection locked="0"/>
    </xf>
    <xf numFmtId="0" fontId="57" fillId="0" borderId="0" xfId="0" applyFont="1" applyFill="1" applyAlignment="1" applyProtection="1">
      <alignment horizontal="left" vertical="top"/>
      <protection locked="0"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Fill="1" applyAlignment="1" applyProtection="1">
      <alignment horizontal="right" vertical="top" wrapText="1"/>
      <protection locked="0"/>
    </xf>
    <xf numFmtId="0" fontId="57" fillId="0" borderId="0" xfId="0" applyFont="1" applyFill="1" applyAlignment="1" applyProtection="1">
      <alignment horizontal="right" vertical="top"/>
      <protection locked="0"/>
    </xf>
    <xf numFmtId="1" fontId="57" fillId="0" borderId="0" xfId="0" applyNumberFormat="1" applyFont="1" applyFill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 wrapText="1"/>
      <protection locked="0"/>
    </xf>
    <xf numFmtId="0" fontId="57" fillId="0" borderId="0" xfId="0" applyFont="1" applyFill="1" applyBorder="1" applyAlignment="1" applyProtection="1">
      <alignment horizontal="right" vertical="top" wrapText="1"/>
      <protection locked="0"/>
    </xf>
    <xf numFmtId="0" fontId="58" fillId="0" borderId="0" xfId="0" applyFont="1" applyFill="1" applyBorder="1" applyAlignment="1" applyProtection="1">
      <alignment horizontal="left" vertical="top"/>
      <protection locked="0"/>
    </xf>
    <xf numFmtId="0" fontId="57" fillId="0" borderId="0" xfId="0" applyFont="1" applyFill="1" applyBorder="1" applyAlignment="1" applyProtection="1">
      <alignment horizontal="left" vertical="top" wrapText="1"/>
      <protection locked="0"/>
    </xf>
    <xf numFmtId="0" fontId="57" fillId="33" borderId="0" xfId="0" applyFont="1" applyFill="1" applyAlignment="1" applyProtection="1">
      <alignment horizontal="left" vertical="top" wrapText="1"/>
      <protection locked="0"/>
    </xf>
    <xf numFmtId="0" fontId="57" fillId="0" borderId="0" xfId="0" applyFont="1" applyAlignment="1">
      <alignment/>
    </xf>
    <xf numFmtId="49" fontId="57" fillId="0" borderId="10" xfId="0" applyNumberFormat="1" applyFont="1" applyFill="1" applyBorder="1" applyAlignment="1" applyProtection="1">
      <alignment horizontal="left" vertical="top" wrapText="1"/>
      <protection locked="0"/>
    </xf>
    <xf numFmtId="9" fontId="57" fillId="0" borderId="0" xfId="0" applyNumberFormat="1" applyFont="1" applyFill="1" applyAlignment="1" applyProtection="1">
      <alignment horizontal="left" vertical="top" wrapText="1"/>
      <protection locked="0"/>
    </xf>
    <xf numFmtId="44" fontId="57" fillId="33" borderId="0" xfId="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Fill="1" applyAlignment="1" applyProtection="1">
      <alignment horizontal="center" vertical="center" wrapText="1"/>
      <protection locked="0"/>
    </xf>
    <xf numFmtId="1" fontId="57" fillId="0" borderId="0" xfId="0" applyNumberFormat="1" applyFont="1" applyAlignment="1">
      <alignment horizontal="left" vertical="top" wrapText="1"/>
    </xf>
    <xf numFmtId="0" fontId="58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left" vertical="top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vertical="center" wrapText="1"/>
      <protection/>
    </xf>
    <xf numFmtId="44" fontId="57" fillId="0" borderId="0" xfId="0" applyNumberFormat="1" applyFont="1" applyFill="1" applyBorder="1" applyAlignment="1" applyProtection="1">
      <alignment horizontal="right" vertical="top" wrapText="1"/>
      <protection locked="0"/>
    </xf>
    <xf numFmtId="44" fontId="4" fillId="0" borderId="10" xfId="71" applyNumberFormat="1" applyFont="1" applyFill="1" applyBorder="1" applyAlignment="1" applyProtection="1">
      <alignment horizontal="left" vertical="top" wrapText="1"/>
      <protection locked="0"/>
    </xf>
    <xf numFmtId="0" fontId="57" fillId="35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7" fillId="35" borderId="0" xfId="0" applyFont="1" applyFill="1" applyBorder="1" applyAlignment="1" applyProtection="1">
      <alignment horizontal="center" vertical="center" wrapText="1"/>
      <protection locked="0"/>
    </xf>
    <xf numFmtId="0" fontId="58" fillId="35" borderId="13" xfId="0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 wrapText="1"/>
    </xf>
    <xf numFmtId="175" fontId="5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vertical="top" wrapText="1"/>
    </xf>
    <xf numFmtId="44" fontId="57" fillId="0" borderId="10" xfId="0" applyNumberFormat="1" applyFont="1" applyFill="1" applyBorder="1" applyAlignment="1">
      <alignment horizontal="left" vertical="top" wrapText="1"/>
    </xf>
    <xf numFmtId="0" fontId="4" fillId="0" borderId="0" xfId="62" applyFont="1" applyFill="1" applyBorder="1" applyAlignment="1">
      <alignment vertical="center"/>
      <protection/>
    </xf>
    <xf numFmtId="3" fontId="4" fillId="0" borderId="0" xfId="45" applyNumberFormat="1" applyFont="1" applyFill="1" applyBorder="1" applyAlignment="1" applyProtection="1">
      <alignment horizontal="center" vertical="center"/>
      <protection/>
    </xf>
    <xf numFmtId="0" fontId="58" fillId="35" borderId="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vertical="top"/>
    </xf>
    <xf numFmtId="0" fontId="59" fillId="36" borderId="14" xfId="0" applyFont="1" applyFill="1" applyBorder="1" applyAlignment="1">
      <alignment horizontal="left" vertical="top" wrapText="1"/>
    </xf>
    <xf numFmtId="0" fontId="59" fillId="36" borderId="15" xfId="0" applyFont="1" applyFill="1" applyBorder="1" applyAlignment="1">
      <alignment horizontal="left" vertical="top" wrapText="1"/>
    </xf>
    <xf numFmtId="0" fontId="60" fillId="37" borderId="16" xfId="0" applyFont="1" applyFill="1" applyBorder="1" applyAlignment="1">
      <alignment horizontal="left" vertical="top" wrapText="1"/>
    </xf>
    <xf numFmtId="44" fontId="57" fillId="0" borderId="14" xfId="0" applyNumberFormat="1" applyFont="1" applyFill="1" applyBorder="1" applyAlignment="1">
      <alignment horizontal="left" vertical="top" wrapText="1"/>
    </xf>
    <xf numFmtId="0" fontId="59" fillId="36" borderId="10" xfId="0" applyFont="1" applyFill="1" applyBorder="1" applyAlignment="1">
      <alignment horizontal="center" vertical="top" wrapText="1"/>
    </xf>
    <xf numFmtId="44" fontId="57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49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7" fillId="0" borderId="10" xfId="0" applyNumberFormat="1" applyFont="1" applyFill="1" applyBorder="1" applyAlignment="1" applyProtection="1">
      <alignment horizontal="left" vertical="top" wrapText="1"/>
      <protection/>
    </xf>
    <xf numFmtId="3" fontId="57" fillId="0" borderId="11" xfId="0" applyNumberFormat="1" applyFont="1" applyFill="1" applyBorder="1" applyAlignment="1" applyProtection="1">
      <alignment horizontal="center" vertical="top" wrapText="1"/>
      <protection/>
    </xf>
    <xf numFmtId="3" fontId="57" fillId="0" borderId="16" xfId="0" applyNumberFormat="1" applyFont="1" applyFill="1" applyBorder="1" applyAlignment="1" applyProtection="1">
      <alignment horizontal="center" vertical="top" wrapText="1"/>
      <protection/>
    </xf>
    <xf numFmtId="0" fontId="61" fillId="0" borderId="0" xfId="0" applyFont="1" applyFill="1" applyBorder="1" applyAlignment="1" applyProtection="1">
      <alignment horizontal="center" vertical="top" wrapText="1"/>
      <protection locked="0"/>
    </xf>
    <xf numFmtId="0" fontId="61" fillId="0" borderId="0" xfId="0" applyFont="1" applyFill="1" applyBorder="1" applyAlignment="1" applyProtection="1">
      <alignment horizontal="left" vertical="top" wrapText="1"/>
      <protection locked="0"/>
    </xf>
    <xf numFmtId="0" fontId="61" fillId="0" borderId="0" xfId="0" applyFont="1" applyFill="1" applyBorder="1" applyAlignment="1" applyProtection="1">
      <alignment horizontal="right" vertical="top" wrapText="1"/>
      <protection locked="0"/>
    </xf>
    <xf numFmtId="49" fontId="4" fillId="35" borderId="0" xfId="0" applyNumberFormat="1" applyFont="1" applyFill="1" applyBorder="1" applyAlignment="1" applyProtection="1">
      <alignment horizontal="right" vertical="center" wrapText="1"/>
      <protection/>
    </xf>
    <xf numFmtId="44" fontId="57" fillId="0" borderId="0" xfId="0" applyNumberFormat="1" applyFont="1" applyFill="1" applyBorder="1" applyAlignment="1">
      <alignment horizontal="left" vertical="top" wrapText="1"/>
    </xf>
    <xf numFmtId="44" fontId="61" fillId="0" borderId="0" xfId="0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Border="1" applyAlignment="1">
      <alignment horizontal="left" vertical="top"/>
    </xf>
    <xf numFmtId="0" fontId="57" fillId="0" borderId="0" xfId="0" applyFont="1" applyFill="1" applyBorder="1" applyAlignment="1" applyProtection="1">
      <alignment vertical="center" wrapText="1"/>
      <protection locked="0"/>
    </xf>
    <xf numFmtId="0" fontId="4" fillId="0" borderId="0" xfId="62" applyFont="1" applyFill="1" applyBorder="1" applyAlignment="1">
      <alignment vertical="center" wrapText="1"/>
      <protection/>
    </xf>
    <xf numFmtId="3" fontId="57" fillId="0" borderId="11" xfId="0" applyNumberFormat="1" applyFont="1" applyFill="1" applyBorder="1" applyAlignment="1" applyProtection="1">
      <alignment horizontal="center" vertical="top" wrapText="1"/>
      <protection/>
    </xf>
    <xf numFmtId="3" fontId="57" fillId="0" borderId="16" xfId="0" applyNumberFormat="1" applyFont="1" applyFill="1" applyBorder="1" applyAlignment="1" applyProtection="1">
      <alignment horizontal="center" vertical="top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0" xfId="0" applyFont="1" applyAlignment="1">
      <alignment horizontal="center" vertical="top" wrapText="1"/>
    </xf>
    <xf numFmtId="0" fontId="4" fillId="35" borderId="10" xfId="60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vertical="center" wrapText="1"/>
      <protection/>
    </xf>
    <xf numFmtId="0" fontId="4" fillId="35" borderId="10" xfId="54" applyFont="1" applyFill="1" applyBorder="1" applyAlignment="1">
      <alignment horizontal="left" vertical="center" wrapText="1"/>
      <protection/>
    </xf>
    <xf numFmtId="0" fontId="4" fillId="35" borderId="10" xfId="61" applyFont="1" applyFill="1" applyBorder="1" applyAlignment="1">
      <alignment vertical="center" wrapText="1"/>
      <protection/>
    </xf>
    <xf numFmtId="0" fontId="60" fillId="0" borderId="10" xfId="0" applyFont="1" applyBorder="1" applyAlignment="1">
      <alignment vertical="center" wrapText="1"/>
    </xf>
    <xf numFmtId="0" fontId="59" fillId="36" borderId="17" xfId="0" applyFont="1" applyFill="1" applyBorder="1" applyAlignment="1">
      <alignment horizontal="center" vertical="top" wrapText="1"/>
    </xf>
    <xf numFmtId="0" fontId="57" fillId="0" borderId="0" xfId="0" applyFont="1" applyFill="1" applyAlignment="1" applyProtection="1">
      <alignment horizontal="left" vertical="top" wrapText="1"/>
      <protection locked="0"/>
    </xf>
    <xf numFmtId="3" fontId="57" fillId="0" borderId="11" xfId="0" applyNumberFormat="1" applyFont="1" applyFill="1" applyBorder="1" applyAlignment="1" applyProtection="1">
      <alignment horizontal="center" vertical="top" wrapText="1"/>
      <protection/>
    </xf>
    <xf numFmtId="3" fontId="57" fillId="0" borderId="16" xfId="0" applyNumberFormat="1" applyFont="1" applyFill="1" applyBorder="1" applyAlignment="1" applyProtection="1">
      <alignment horizontal="center" vertical="top" wrapText="1"/>
      <protection/>
    </xf>
    <xf numFmtId="3" fontId="57" fillId="0" borderId="10" xfId="0" applyNumberFormat="1" applyFont="1" applyFill="1" applyBorder="1" applyAlignment="1" applyProtection="1">
      <alignment horizontal="center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7" fillId="35" borderId="10" xfId="0" applyFont="1" applyFill="1" applyBorder="1" applyAlignment="1" applyProtection="1">
      <alignment horizontal="left" vertical="center" wrapText="1"/>
      <protection locked="0"/>
    </xf>
    <xf numFmtId="0" fontId="62" fillId="34" borderId="10" xfId="59" applyFont="1" applyFill="1" applyBorder="1" applyAlignment="1">
      <alignment horizontal="center" vertical="center" wrapText="1"/>
      <protection/>
    </xf>
    <xf numFmtId="0" fontId="9" fillId="34" borderId="10" xfId="0" applyFont="1" applyFill="1" applyBorder="1" applyAlignment="1" applyProtection="1">
      <alignment horizontal="center" vertical="center" wrapText="1"/>
      <protection/>
    </xf>
    <xf numFmtId="0" fontId="63" fillId="0" borderId="10" xfId="59" applyFont="1" applyBorder="1" applyAlignment="1">
      <alignment horizontal="center" vertical="center" wrapText="1"/>
      <protection/>
    </xf>
    <xf numFmtId="0" fontId="63" fillId="0" borderId="10" xfId="59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63" fillId="0" borderId="10" xfId="59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top" wrapText="1"/>
    </xf>
    <xf numFmtId="0" fontId="10" fillId="35" borderId="10" xfId="0" applyFont="1" applyFill="1" applyBorder="1" applyAlignment="1">
      <alignment horizontal="left" vertical="top" wrapText="1"/>
    </xf>
    <xf numFmtId="165" fontId="10" fillId="35" borderId="10" xfId="0" applyNumberFormat="1" applyFont="1" applyFill="1" applyBorder="1" applyAlignment="1">
      <alignment horizontal="center" vertical="center"/>
    </xf>
    <xf numFmtId="44" fontId="10" fillId="0" borderId="10" xfId="0" applyNumberFormat="1" applyFont="1" applyBorder="1" applyAlignment="1">
      <alignment vertical="center"/>
    </xf>
    <xf numFmtId="0" fontId="64" fillId="0" borderId="0" xfId="0" applyFont="1" applyFill="1" applyBorder="1" applyAlignment="1" applyProtection="1">
      <alignment horizontal="center" vertical="top" wrapText="1"/>
      <protection locked="0"/>
    </xf>
    <xf numFmtId="0" fontId="64" fillId="0" borderId="0" xfId="0" applyFont="1" applyFill="1" applyBorder="1" applyAlignment="1" applyProtection="1">
      <alignment horizontal="left" vertical="top" wrapText="1"/>
      <protection locked="0"/>
    </xf>
    <xf numFmtId="0" fontId="65" fillId="38" borderId="10" xfId="0" applyFont="1" applyFill="1" applyBorder="1" applyAlignment="1" applyProtection="1">
      <alignment horizontal="center" vertical="center" wrapText="1"/>
      <protection locked="0"/>
    </xf>
    <xf numFmtId="1" fontId="65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top" wrapText="1"/>
      <protection locked="0"/>
    </xf>
    <xf numFmtId="1" fontId="64" fillId="0" borderId="11" xfId="0" applyNumberFormat="1" applyFont="1" applyFill="1" applyBorder="1" applyAlignment="1" applyProtection="1">
      <alignment horizontal="left" vertical="top" wrapText="1"/>
      <protection locked="0"/>
    </xf>
    <xf numFmtId="2" fontId="64" fillId="0" borderId="10" xfId="0" applyNumberFormat="1" applyFont="1" applyFill="1" applyBorder="1" applyAlignment="1" applyProtection="1">
      <alignment horizontal="right" vertical="top" wrapText="1"/>
      <protection locked="0"/>
    </xf>
    <xf numFmtId="3" fontId="64" fillId="38" borderId="10" xfId="0" applyNumberFormat="1" applyFont="1" applyFill="1" applyBorder="1" applyAlignment="1" applyProtection="1">
      <alignment horizontal="center" vertical="center" wrapText="1"/>
      <protection locked="0"/>
    </xf>
    <xf numFmtId="0" fontId="64" fillId="38" borderId="10" xfId="0" applyFont="1" applyFill="1" applyBorder="1" applyAlignment="1" applyProtection="1">
      <alignment horizontal="center" vertical="center" wrapText="1"/>
      <protection locked="0"/>
    </xf>
    <xf numFmtId="44" fontId="64" fillId="38" borderId="10" xfId="0" applyNumberFormat="1" applyFont="1" applyFill="1" applyBorder="1" applyAlignment="1" applyProtection="1">
      <alignment horizontal="left" vertical="top" wrapText="1"/>
      <protection locked="0"/>
    </xf>
    <xf numFmtId="0" fontId="64" fillId="0" borderId="0" xfId="0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8" xfId="0" applyNumberFormat="1" applyFont="1" applyFill="1" applyBorder="1" applyAlignment="1" applyProtection="1">
      <alignment horizontal="left" vertical="top" wrapText="1"/>
      <protection locked="0"/>
    </xf>
    <xf numFmtId="49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4" fillId="0" borderId="16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49" fontId="57" fillId="0" borderId="0" xfId="0" applyNumberFormat="1" applyFont="1" applyFill="1" applyBorder="1" applyAlignment="1" applyProtection="1">
      <alignment horizontal="justify" vertical="top" wrapText="1"/>
      <protection locked="0"/>
    </xf>
    <xf numFmtId="44" fontId="66" fillId="0" borderId="13" xfId="0" applyNumberFormat="1" applyFont="1" applyBorder="1" applyAlignment="1">
      <alignment horizontal="left" vertical="top"/>
    </xf>
    <xf numFmtId="44" fontId="66" fillId="0" borderId="0" xfId="0" applyNumberFormat="1" applyFont="1" applyBorder="1" applyAlignment="1">
      <alignment horizontal="left" vertical="top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 applyProtection="1">
      <alignment vertical="top" wrapText="1"/>
      <protection locked="0"/>
    </xf>
    <xf numFmtId="3" fontId="57" fillId="0" borderId="11" xfId="0" applyNumberFormat="1" applyFont="1" applyFill="1" applyBorder="1" applyAlignment="1" applyProtection="1">
      <alignment horizontal="center" vertical="top" wrapText="1"/>
      <protection/>
    </xf>
    <xf numFmtId="3" fontId="57" fillId="0" borderId="16" xfId="0" applyNumberFormat="1" applyFont="1" applyFill="1" applyBorder="1" applyAlignment="1" applyProtection="1">
      <alignment horizontal="center" vertical="top" wrapText="1"/>
      <protection/>
    </xf>
    <xf numFmtId="175" fontId="58" fillId="34" borderId="11" xfId="45" applyNumberFormat="1" applyFont="1" applyFill="1" applyBorder="1" applyAlignment="1">
      <alignment horizontal="center" vertical="center" wrapText="1"/>
    </xf>
    <xf numFmtId="175" fontId="58" fillId="34" borderId="16" xfId="45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49" fontId="4" fillId="35" borderId="11" xfId="0" applyNumberFormat="1" applyFont="1" applyFill="1" applyBorder="1" applyAlignment="1" applyProtection="1">
      <alignment horizontal="right" vertical="center" wrapText="1"/>
      <protection/>
    </xf>
    <xf numFmtId="49" fontId="4" fillId="35" borderId="18" xfId="0" applyNumberFormat="1" applyFont="1" applyFill="1" applyBorder="1" applyAlignment="1" applyProtection="1">
      <alignment horizontal="right" vertical="center" wrapText="1"/>
      <protection/>
    </xf>
    <xf numFmtId="49" fontId="4" fillId="35" borderId="16" xfId="0" applyNumberFormat="1" applyFont="1" applyFill="1" applyBorder="1" applyAlignment="1" applyProtection="1">
      <alignment horizontal="right" vertical="center" wrapText="1"/>
      <protection/>
    </xf>
    <xf numFmtId="0" fontId="57" fillId="0" borderId="19" xfId="0" applyFont="1" applyFill="1" applyBorder="1" applyAlignment="1" applyProtection="1">
      <alignment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35" borderId="11" xfId="54" applyFont="1" applyFill="1" applyBorder="1" applyAlignment="1">
      <alignment horizontal="left" vertical="center" wrapText="1"/>
      <protection/>
    </xf>
    <xf numFmtId="0" fontId="58" fillId="35" borderId="18" xfId="54" applyFont="1" applyFill="1" applyBorder="1" applyAlignment="1">
      <alignment horizontal="left" vertical="center" wrapText="1"/>
      <protection/>
    </xf>
    <xf numFmtId="0" fontId="58" fillId="35" borderId="16" xfId="54" applyFont="1" applyFill="1" applyBorder="1" applyAlignment="1">
      <alignment horizontal="left" vertical="center" wrapText="1"/>
      <protection/>
    </xf>
    <xf numFmtId="0" fontId="57" fillId="0" borderId="0" xfId="0" applyFont="1" applyFill="1" applyAlignment="1" applyProtection="1">
      <alignment horizontal="left" vertical="top" wrapText="1"/>
      <protection locked="0"/>
    </xf>
    <xf numFmtId="0" fontId="58" fillId="0" borderId="12" xfId="0" applyFont="1" applyFill="1" applyBorder="1" applyAlignment="1" applyProtection="1">
      <alignment vertical="center" wrapText="1"/>
      <protection locked="0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8" fillId="0" borderId="12" xfId="0" applyFont="1" applyBorder="1" applyAlignment="1">
      <alignment horizontal="left" vertical="top"/>
    </xf>
    <xf numFmtId="0" fontId="5" fillId="35" borderId="11" xfId="54" applyFont="1" applyFill="1" applyBorder="1" applyAlignment="1">
      <alignment horizontal="left" vertical="center" wrapText="1"/>
      <protection/>
    </xf>
    <xf numFmtId="0" fontId="5" fillId="35" borderId="18" xfId="54" applyFont="1" applyFill="1" applyBorder="1" applyAlignment="1">
      <alignment horizontal="left" vertical="center" wrapText="1"/>
      <protection/>
    </xf>
    <xf numFmtId="0" fontId="5" fillId="35" borderId="16" xfId="54" applyFont="1" applyFill="1" applyBorder="1" applyAlignment="1">
      <alignment horizontal="left" vertical="center" wrapText="1"/>
      <protection/>
    </xf>
    <xf numFmtId="0" fontId="58" fillId="0" borderId="0" xfId="0" applyFont="1" applyFill="1" applyAlignment="1" applyProtection="1">
      <alignment horizontal="left" vertical="top" wrapText="1"/>
      <protection locked="0"/>
    </xf>
    <xf numFmtId="0" fontId="65" fillId="0" borderId="0" xfId="0" applyFont="1" applyFill="1" applyAlignment="1" applyProtection="1">
      <alignment horizontal="left" vertical="top" wrapText="1"/>
      <protection locked="0"/>
    </xf>
    <xf numFmtId="0" fontId="59" fillId="36" borderId="11" xfId="0" applyFont="1" applyFill="1" applyBorder="1" applyAlignment="1">
      <alignment horizontal="left" vertical="top" wrapText="1"/>
    </xf>
    <xf numFmtId="0" fontId="59" fillId="36" borderId="18" xfId="0" applyFont="1" applyFill="1" applyBorder="1" applyAlignment="1">
      <alignment horizontal="left" vertical="top" wrapText="1"/>
    </xf>
    <xf numFmtId="0" fontId="59" fillId="36" borderId="16" xfId="0" applyFont="1" applyFill="1" applyBorder="1" applyAlignment="1">
      <alignment horizontal="left" vertical="top" wrapText="1"/>
    </xf>
    <xf numFmtId="0" fontId="60" fillId="37" borderId="11" xfId="0" applyFont="1" applyFill="1" applyBorder="1" applyAlignment="1">
      <alignment horizontal="left" vertical="top" wrapText="1"/>
    </xf>
    <xf numFmtId="0" fontId="60" fillId="37" borderId="18" xfId="0" applyFont="1" applyFill="1" applyBorder="1" applyAlignment="1">
      <alignment horizontal="left" vertical="top" wrapText="1"/>
    </xf>
    <xf numFmtId="0" fontId="60" fillId="37" borderId="16" xfId="0" applyFont="1" applyFill="1" applyBorder="1" applyAlignment="1">
      <alignment horizontal="left" vertical="top" wrapText="1"/>
    </xf>
    <xf numFmtId="0" fontId="67" fillId="37" borderId="11" xfId="0" applyFont="1" applyFill="1" applyBorder="1" applyAlignment="1">
      <alignment horizontal="left" vertical="top" wrapText="1"/>
    </xf>
    <xf numFmtId="0" fontId="67" fillId="37" borderId="18" xfId="0" applyFont="1" applyFill="1" applyBorder="1" applyAlignment="1">
      <alignment horizontal="left" vertical="top" wrapText="1"/>
    </xf>
    <xf numFmtId="0" fontId="67" fillId="37" borderId="16" xfId="0" applyFont="1" applyFill="1" applyBorder="1" applyAlignment="1">
      <alignment horizontal="left" vertical="top" wrapText="1"/>
    </xf>
    <xf numFmtId="0" fontId="60" fillId="36" borderId="14" xfId="0" applyFont="1" applyFill="1" applyBorder="1" applyAlignment="1">
      <alignment vertical="top"/>
    </xf>
    <xf numFmtId="0" fontId="60" fillId="36" borderId="20" xfId="0" applyFont="1" applyFill="1" applyBorder="1" applyAlignment="1">
      <alignment vertical="top"/>
    </xf>
    <xf numFmtId="0" fontId="60" fillId="36" borderId="21" xfId="0" applyFont="1" applyFill="1" applyBorder="1" applyAlignment="1">
      <alignment vertical="top"/>
    </xf>
    <xf numFmtId="0" fontId="58" fillId="0" borderId="12" xfId="0" applyFont="1" applyFill="1" applyBorder="1" applyAlignment="1" applyProtection="1">
      <alignment horizontal="left" vertical="top" wrapText="1"/>
      <protection locked="0"/>
    </xf>
    <xf numFmtId="0" fontId="60" fillId="37" borderId="14" xfId="0" applyFont="1" applyFill="1" applyBorder="1" applyAlignment="1">
      <alignment horizontal="center" vertical="top" wrapText="1"/>
    </xf>
    <xf numFmtId="0" fontId="60" fillId="37" borderId="20" xfId="0" applyFont="1" applyFill="1" applyBorder="1" applyAlignment="1">
      <alignment horizontal="center" vertical="top" wrapText="1"/>
    </xf>
    <xf numFmtId="0" fontId="60" fillId="37" borderId="21" xfId="0" applyFont="1" applyFill="1" applyBorder="1" applyAlignment="1">
      <alignment horizontal="center" vertical="top" wrapText="1"/>
    </xf>
    <xf numFmtId="0" fontId="60" fillId="36" borderId="14" xfId="0" applyFont="1" applyFill="1" applyBorder="1" applyAlignment="1">
      <alignment horizontal="center" vertical="top" wrapText="1"/>
    </xf>
    <xf numFmtId="0" fontId="60" fillId="36" borderId="20" xfId="0" applyFont="1" applyFill="1" applyBorder="1" applyAlignment="1">
      <alignment horizontal="center" vertical="top" wrapText="1"/>
    </xf>
    <xf numFmtId="0" fontId="60" fillId="36" borderId="21" xfId="0" applyFont="1" applyFill="1" applyBorder="1" applyAlignment="1">
      <alignment horizontal="center" vertical="top" wrapText="1"/>
    </xf>
    <xf numFmtId="44" fontId="60" fillId="0" borderId="14" xfId="0" applyNumberFormat="1" applyFont="1" applyFill="1" applyBorder="1" applyAlignment="1">
      <alignment horizontal="left" vertical="top" wrapText="1"/>
    </xf>
    <xf numFmtId="44" fontId="60" fillId="0" borderId="20" xfId="0" applyNumberFormat="1" applyFont="1" applyFill="1" applyBorder="1" applyAlignment="1">
      <alignment horizontal="left" vertical="top" wrapText="1"/>
    </xf>
    <xf numFmtId="44" fontId="60" fillId="0" borderId="21" xfId="0" applyNumberFormat="1" applyFont="1" applyFill="1" applyBorder="1" applyAlignment="1">
      <alignment horizontal="left" vertical="top" wrapText="1"/>
    </xf>
    <xf numFmtId="0" fontId="68" fillId="37" borderId="17" xfId="0" applyFont="1" applyFill="1" applyBorder="1" applyAlignment="1">
      <alignment horizontal="left" vertical="top" wrapText="1"/>
    </xf>
    <xf numFmtId="0" fontId="68" fillId="37" borderId="19" xfId="0" applyFont="1" applyFill="1" applyBorder="1" applyAlignment="1">
      <alignment horizontal="left" vertical="top" wrapText="1"/>
    </xf>
    <xf numFmtId="0" fontId="68" fillId="37" borderId="15" xfId="0" applyFont="1" applyFill="1" applyBorder="1" applyAlignment="1">
      <alignment horizontal="left" vertical="top" wrapText="1"/>
    </xf>
    <xf numFmtId="0" fontId="68" fillId="37" borderId="22" xfId="0" applyFont="1" applyFill="1" applyBorder="1" applyAlignment="1">
      <alignment horizontal="left" vertical="top" wrapText="1"/>
    </xf>
    <xf numFmtId="0" fontId="68" fillId="37" borderId="12" xfId="0" applyFont="1" applyFill="1" applyBorder="1" applyAlignment="1">
      <alignment horizontal="left" vertical="top" wrapText="1"/>
    </xf>
    <xf numFmtId="0" fontId="68" fillId="37" borderId="23" xfId="0" applyFont="1" applyFill="1" applyBorder="1" applyAlignment="1">
      <alignment horizontal="left" vertical="top" wrapText="1"/>
    </xf>
    <xf numFmtId="0" fontId="68" fillId="37" borderId="14" xfId="0" applyFont="1" applyFill="1" applyBorder="1" applyAlignment="1">
      <alignment horizontal="left" vertical="center" wrapText="1"/>
    </xf>
    <xf numFmtId="0" fontId="68" fillId="37" borderId="21" xfId="0" applyFont="1" applyFill="1" applyBorder="1" applyAlignment="1">
      <alignment horizontal="left" vertical="center" wrapText="1"/>
    </xf>
    <xf numFmtId="0" fontId="60" fillId="36" borderId="14" xfId="0" applyFont="1" applyFill="1" applyBorder="1" applyAlignment="1">
      <alignment horizontal="left" vertical="top" wrapText="1"/>
    </xf>
    <xf numFmtId="0" fontId="60" fillId="36" borderId="20" xfId="0" applyFont="1" applyFill="1" applyBorder="1" applyAlignment="1">
      <alignment horizontal="left" vertical="top" wrapText="1"/>
    </xf>
    <xf numFmtId="0" fontId="60" fillId="36" borderId="21" xfId="0" applyFont="1" applyFill="1" applyBorder="1" applyAlignment="1">
      <alignment horizontal="left" vertical="top" wrapText="1"/>
    </xf>
    <xf numFmtId="0" fontId="58" fillId="35" borderId="11" xfId="0" applyFont="1" applyFill="1" applyBorder="1" applyAlignment="1" applyProtection="1">
      <alignment horizontal="left" vertical="center" wrapText="1"/>
      <protection locked="0"/>
    </xf>
    <xf numFmtId="0" fontId="58" fillId="35" borderId="18" xfId="0" applyFont="1" applyFill="1" applyBorder="1" applyAlignment="1" applyProtection="1">
      <alignment horizontal="left" vertical="center" wrapText="1"/>
      <protection locked="0"/>
    </xf>
    <xf numFmtId="0" fontId="58" fillId="35" borderId="16" xfId="0" applyFont="1" applyFill="1" applyBorder="1" applyAlignment="1" applyProtection="1">
      <alignment horizontal="left" vertical="center" wrapText="1"/>
      <protection locked="0"/>
    </xf>
  </cellXfs>
  <cellStyles count="6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Normalny 4" xfId="56"/>
    <cellStyle name="Normalny 5" xfId="57"/>
    <cellStyle name="Normalny 7" xfId="58"/>
    <cellStyle name="Normalny 8" xfId="59"/>
    <cellStyle name="Normalny_Hematologia wycena pazdziernik 2011" xfId="60"/>
    <cellStyle name="Normalny_Hematologia wycena powtórka luty 12" xfId="61"/>
    <cellStyle name="Normalny_wycena płytki powtorki po konsul" xfId="62"/>
    <cellStyle name="Obliczenia" xfId="63"/>
    <cellStyle name="Followed Hyperlink" xfId="64"/>
    <cellStyle name="Percent" xfId="65"/>
    <cellStyle name="Suma" xfId="66"/>
    <cellStyle name="Tekst objaśnienia" xfId="67"/>
    <cellStyle name="Tekst ostrzeżenia" xfId="68"/>
    <cellStyle name="Tytuł" xfId="69"/>
    <cellStyle name="Uwaga" xfId="70"/>
    <cellStyle name="Currency" xfId="71"/>
    <cellStyle name="Currency [0]" xfId="72"/>
    <cellStyle name="Walutowy 2" xfId="73"/>
    <cellStyle name="Zły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G57"/>
  <sheetViews>
    <sheetView showGridLines="0" tabSelected="1" zoomScaleSheetLayoutView="100" workbookViewId="0" topLeftCell="A1">
      <selection activeCell="B35" sqref="B35:D35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61.875" style="1" customWidth="1"/>
    <col min="4" max="4" width="41.125" style="2" customWidth="1"/>
    <col min="5" max="9" width="9.125" style="1" customWidth="1"/>
    <col min="10" max="10" width="16.625" style="1" customWidth="1"/>
    <col min="11" max="16384" width="9.125" style="1" customWidth="1"/>
  </cols>
  <sheetData>
    <row r="1" spans="3:4" ht="18" customHeight="1">
      <c r="C1" s="136" t="s">
        <v>45</v>
      </c>
      <c r="D1" s="136"/>
    </row>
    <row r="2" spans="2:4" ht="18" customHeight="1">
      <c r="B2" s="19"/>
      <c r="C2" s="19" t="s">
        <v>39</v>
      </c>
      <c r="D2" s="19"/>
    </row>
    <row r="3" ht="18" customHeight="1"/>
    <row r="4" spans="2:3" ht="18" customHeight="1">
      <c r="B4" s="1" t="s">
        <v>30</v>
      </c>
      <c r="C4" s="1" t="s">
        <v>88</v>
      </c>
    </row>
    <row r="5" ht="18" customHeight="1"/>
    <row r="6" spans="2:5" ht="65.25" customHeight="1">
      <c r="B6" s="1" t="s">
        <v>29</v>
      </c>
      <c r="C6" s="122" t="s">
        <v>127</v>
      </c>
      <c r="D6" s="122"/>
      <c r="E6" s="4"/>
    </row>
    <row r="7" ht="18" customHeight="1"/>
    <row r="8" spans="2:4" ht="18" customHeight="1">
      <c r="B8" s="5" t="s">
        <v>25</v>
      </c>
      <c r="C8" s="137"/>
      <c r="D8" s="137"/>
    </row>
    <row r="9" spans="2:4" ht="31.5" customHeight="1">
      <c r="B9" s="5" t="s">
        <v>31</v>
      </c>
      <c r="C9" s="128"/>
      <c r="D9" s="129"/>
    </row>
    <row r="10" spans="2:4" ht="18" customHeight="1">
      <c r="B10" s="5" t="s">
        <v>24</v>
      </c>
      <c r="C10" s="128"/>
      <c r="D10" s="129"/>
    </row>
    <row r="11" spans="2:4" ht="18" customHeight="1">
      <c r="B11" s="5" t="s">
        <v>33</v>
      </c>
      <c r="C11" s="128"/>
      <c r="D11" s="129"/>
    </row>
    <row r="12" spans="2:4" ht="18" customHeight="1">
      <c r="B12" s="5" t="s">
        <v>34</v>
      </c>
      <c r="C12" s="128"/>
      <c r="D12" s="129"/>
    </row>
    <row r="13" spans="2:4" ht="18" customHeight="1">
      <c r="B13" s="5" t="s">
        <v>35</v>
      </c>
      <c r="C13" s="128"/>
      <c r="D13" s="129"/>
    </row>
    <row r="14" spans="2:4" ht="18" customHeight="1">
      <c r="B14" s="5" t="s">
        <v>36</v>
      </c>
      <c r="C14" s="128"/>
      <c r="D14" s="129"/>
    </row>
    <row r="15" spans="2:4" ht="18" customHeight="1">
      <c r="B15" s="5" t="s">
        <v>37</v>
      </c>
      <c r="C15" s="128"/>
      <c r="D15" s="129"/>
    </row>
    <row r="16" spans="2:4" ht="18" customHeight="1">
      <c r="B16" s="5" t="s">
        <v>38</v>
      </c>
      <c r="C16" s="128"/>
      <c r="D16" s="129"/>
    </row>
    <row r="17" spans="3:4" ht="18" customHeight="1">
      <c r="C17" s="3"/>
      <c r="D17" s="6"/>
    </row>
    <row r="18" spans="2:4" ht="18" customHeight="1">
      <c r="B18" s="127" t="s">
        <v>32</v>
      </c>
      <c r="C18" s="131"/>
      <c r="D18" s="7"/>
    </row>
    <row r="19" spans="3:4" ht="18" customHeight="1">
      <c r="C19" s="4"/>
      <c r="D19" s="7"/>
    </row>
    <row r="20" spans="2:4" ht="24.75" customHeight="1">
      <c r="B20" s="49" t="s">
        <v>13</v>
      </c>
      <c r="C20" s="50" t="s">
        <v>0</v>
      </c>
      <c r="D20" s="42"/>
    </row>
    <row r="21" spans="1:4" ht="18" customHeight="1">
      <c r="A21" s="8"/>
      <c r="B21" s="20" t="s">
        <v>19</v>
      </c>
      <c r="C21" s="47"/>
      <c r="D21" s="77" t="s">
        <v>67</v>
      </c>
    </row>
    <row r="22" spans="1:4" ht="18" customHeight="1">
      <c r="A22" s="8"/>
      <c r="B22" s="20" t="s">
        <v>20</v>
      </c>
      <c r="C22" s="47"/>
      <c r="D22" s="77"/>
    </row>
    <row r="23" spans="1:4" ht="18" customHeight="1">
      <c r="A23" s="8"/>
      <c r="B23" s="20" t="s">
        <v>80</v>
      </c>
      <c r="C23" s="47"/>
      <c r="D23" s="77"/>
    </row>
    <row r="24" spans="1:7" ht="18" customHeight="1">
      <c r="A24" s="8"/>
      <c r="B24" s="20" t="s">
        <v>81</v>
      </c>
      <c r="C24" s="47"/>
      <c r="D24" s="134" t="s">
        <v>67</v>
      </c>
      <c r="E24" s="135"/>
      <c r="F24" s="135"/>
      <c r="G24" s="135"/>
    </row>
    <row r="25" spans="1:4" ht="18" customHeight="1">
      <c r="A25" s="8"/>
      <c r="B25" s="20" t="s">
        <v>82</v>
      </c>
      <c r="C25" s="47"/>
      <c r="D25" s="77" t="s">
        <v>67</v>
      </c>
    </row>
    <row r="26" spans="1:3" ht="18" customHeight="1">
      <c r="A26" s="8"/>
      <c r="B26" s="20" t="s">
        <v>83</v>
      </c>
      <c r="C26" s="47"/>
    </row>
    <row r="27" spans="2:4" ht="18" customHeight="1">
      <c r="B27" s="8"/>
      <c r="D27" s="9"/>
    </row>
    <row r="28" spans="1:4" ht="28.5" customHeight="1">
      <c r="A28" s="1" t="s">
        <v>1</v>
      </c>
      <c r="B28" s="131" t="s">
        <v>28</v>
      </c>
      <c r="C28" s="127"/>
      <c r="D28" s="132"/>
    </row>
    <row r="29" spans="1:4" ht="36.75" customHeight="1">
      <c r="A29" s="1" t="s">
        <v>2</v>
      </c>
      <c r="B29" s="125" t="s">
        <v>89</v>
      </c>
      <c r="C29" s="125"/>
      <c r="D29" s="125"/>
    </row>
    <row r="30" spans="1:4" ht="65.25" customHeight="1">
      <c r="A30" s="1" t="s">
        <v>3</v>
      </c>
      <c r="B30" s="133" t="s">
        <v>90</v>
      </c>
      <c r="C30" s="133"/>
      <c r="D30" s="133"/>
    </row>
    <row r="31" spans="1:4" ht="66.75" customHeight="1">
      <c r="A31" s="1" t="s">
        <v>4</v>
      </c>
      <c r="B31" s="133" t="s">
        <v>128</v>
      </c>
      <c r="C31" s="133"/>
      <c r="D31" s="133"/>
    </row>
    <row r="32" spans="1:4" ht="84" customHeight="1">
      <c r="A32" s="1" t="s">
        <v>21</v>
      </c>
      <c r="B32" s="127" t="s">
        <v>85</v>
      </c>
      <c r="C32" s="127"/>
      <c r="D32" s="127"/>
    </row>
    <row r="33" spans="1:4" s="12" customFormat="1" ht="22.5" customHeight="1">
      <c r="A33" s="12" t="s">
        <v>27</v>
      </c>
      <c r="B33" s="125" t="s">
        <v>17</v>
      </c>
      <c r="C33" s="125"/>
      <c r="D33" s="125"/>
    </row>
    <row r="34" spans="1:5" ht="36" customHeight="1">
      <c r="A34" s="1" t="s">
        <v>5</v>
      </c>
      <c r="B34" s="122" t="s">
        <v>16</v>
      </c>
      <c r="C34" s="126"/>
      <c r="D34" s="126"/>
      <c r="E34" s="4"/>
    </row>
    <row r="35" spans="1:5" ht="21.75" customHeight="1">
      <c r="A35" s="1" t="s">
        <v>43</v>
      </c>
      <c r="B35" s="122" t="s">
        <v>22</v>
      </c>
      <c r="C35" s="126"/>
      <c r="D35" s="126"/>
      <c r="E35" s="4"/>
    </row>
    <row r="36" spans="1:5" ht="35.25" customHeight="1">
      <c r="A36" s="1" t="s">
        <v>44</v>
      </c>
      <c r="B36" s="122" t="s">
        <v>23</v>
      </c>
      <c r="C36" s="126"/>
      <c r="D36" s="126"/>
      <c r="E36" s="4"/>
    </row>
    <row r="37" spans="1:5" ht="65.25" customHeight="1">
      <c r="A37" s="1" t="s">
        <v>77</v>
      </c>
      <c r="B37" s="122" t="s">
        <v>58</v>
      </c>
      <c r="C37" s="122"/>
      <c r="D37" s="122"/>
      <c r="E37" s="4"/>
    </row>
    <row r="38" spans="2:5" ht="17.25" customHeight="1">
      <c r="B38" s="130" t="s">
        <v>57</v>
      </c>
      <c r="C38" s="130"/>
      <c r="D38" s="130"/>
      <c r="E38" s="4"/>
    </row>
    <row r="39" spans="1:4" ht="18" customHeight="1">
      <c r="A39" s="10" t="s">
        <v>84</v>
      </c>
      <c r="B39" s="22" t="s">
        <v>6</v>
      </c>
      <c r="C39" s="22"/>
      <c r="D39" s="21"/>
    </row>
    <row r="40" spans="2:4" ht="18" customHeight="1">
      <c r="B40" s="4"/>
      <c r="C40" s="4"/>
      <c r="D40" s="11"/>
    </row>
    <row r="41" spans="2:4" ht="18" customHeight="1">
      <c r="B41" s="119" t="s">
        <v>14</v>
      </c>
      <c r="C41" s="120"/>
      <c r="D41" s="121"/>
    </row>
    <row r="42" spans="2:4" ht="18" customHeight="1">
      <c r="B42" s="119" t="s">
        <v>7</v>
      </c>
      <c r="C42" s="121"/>
      <c r="D42" s="5"/>
    </row>
    <row r="43" spans="2:4" ht="18" customHeight="1">
      <c r="B43" s="123"/>
      <c r="C43" s="124"/>
      <c r="D43" s="5"/>
    </row>
    <row r="44" spans="2:4" ht="18" customHeight="1">
      <c r="B44" s="123"/>
      <c r="C44" s="124"/>
      <c r="D44" s="5"/>
    </row>
    <row r="45" spans="2:4" ht="18" customHeight="1">
      <c r="B45" s="123"/>
      <c r="C45" s="124"/>
      <c r="D45" s="5"/>
    </row>
    <row r="46" spans="2:4" ht="15" customHeight="1">
      <c r="B46" s="15" t="s">
        <v>9</v>
      </c>
      <c r="C46" s="15"/>
      <c r="D46" s="11"/>
    </row>
    <row r="47" spans="2:4" ht="18" customHeight="1">
      <c r="B47" s="119" t="s">
        <v>15</v>
      </c>
      <c r="C47" s="120"/>
      <c r="D47" s="121"/>
    </row>
    <row r="48" spans="2:4" ht="18" customHeight="1">
      <c r="B48" s="13" t="s">
        <v>7</v>
      </c>
      <c r="C48" s="14" t="s">
        <v>8</v>
      </c>
      <c r="D48" s="16" t="s">
        <v>10</v>
      </c>
    </row>
    <row r="49" spans="2:4" ht="18" customHeight="1">
      <c r="B49" s="17"/>
      <c r="C49" s="14"/>
      <c r="D49" s="18"/>
    </row>
    <row r="50" spans="2:4" ht="18" customHeight="1">
      <c r="B50" s="17"/>
      <c r="C50" s="14"/>
      <c r="D50" s="18"/>
    </row>
    <row r="51" spans="2:4" ht="18" customHeight="1">
      <c r="B51" s="15"/>
      <c r="C51" s="15"/>
      <c r="D51" s="11"/>
    </row>
    <row r="52" spans="2:4" ht="18" customHeight="1">
      <c r="B52" s="119" t="s">
        <v>18</v>
      </c>
      <c r="C52" s="120"/>
      <c r="D52" s="121"/>
    </row>
    <row r="53" spans="2:4" ht="18" customHeight="1">
      <c r="B53" s="118" t="s">
        <v>11</v>
      </c>
      <c r="C53" s="118"/>
      <c r="D53" s="5"/>
    </row>
    <row r="54" spans="2:4" ht="18" customHeight="1">
      <c r="B54" s="117"/>
      <c r="C54" s="117"/>
      <c r="D54" s="5"/>
    </row>
    <row r="55" ht="18" customHeight="1"/>
    <row r="56" ht="18" customHeight="1"/>
    <row r="57" ht="18" customHeight="1">
      <c r="D57" s="1"/>
    </row>
  </sheetData>
  <sheetProtection/>
  <mergeCells count="33">
    <mergeCell ref="D24:G24"/>
    <mergeCell ref="C15:D15"/>
    <mergeCell ref="C1:D1"/>
    <mergeCell ref="C6:D6"/>
    <mergeCell ref="C9:D9"/>
    <mergeCell ref="C10:D10"/>
    <mergeCell ref="C11:D11"/>
    <mergeCell ref="C8:D8"/>
    <mergeCell ref="C13:D13"/>
    <mergeCell ref="C12:D12"/>
    <mergeCell ref="C16:D16"/>
    <mergeCell ref="C14:D14"/>
    <mergeCell ref="B45:C45"/>
    <mergeCell ref="B42:C42"/>
    <mergeCell ref="B38:D38"/>
    <mergeCell ref="B33:D33"/>
    <mergeCell ref="B28:D28"/>
    <mergeCell ref="B18:C18"/>
    <mergeCell ref="B30:D30"/>
    <mergeCell ref="B31:D31"/>
    <mergeCell ref="B29:D29"/>
    <mergeCell ref="B35:D35"/>
    <mergeCell ref="B43:C43"/>
    <mergeCell ref="B36:D36"/>
    <mergeCell ref="B41:D41"/>
    <mergeCell ref="B34:D34"/>
    <mergeCell ref="B32:D32"/>
    <mergeCell ref="B54:C54"/>
    <mergeCell ref="B53:C53"/>
    <mergeCell ref="B52:D52"/>
    <mergeCell ref="B47:D47"/>
    <mergeCell ref="B37:D37"/>
    <mergeCell ref="B44:C44"/>
  </mergeCells>
  <printOptions horizontalCentered="1"/>
  <pageMargins left="1.1811023622047245" right="0.1968503937007874" top="0.9448818897637796" bottom="0.984251968503937" header="0.7480314960629921" footer="0.31496062992125984"/>
  <pageSetup fitToHeight="3" horizontalDpi="300" verticalDpi="300" orientation="portrait" paperSize="9" scale="71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3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80"/>
  <sheetViews>
    <sheetView showGridLines="0" zoomScaleSheetLayoutView="90" workbookViewId="0" topLeftCell="A43">
      <selection activeCell="F67" sqref="F67"/>
    </sheetView>
  </sheetViews>
  <sheetFormatPr defaultColWidth="9.00390625" defaultRowHeight="12.75"/>
  <cols>
    <col min="1" max="1" width="5.875" style="23" customWidth="1"/>
    <col min="2" max="2" width="53.875" style="82" customWidth="1"/>
    <col min="3" max="3" width="22.375" style="28" customWidth="1"/>
    <col min="4" max="4" width="13.875" style="26" customWidth="1"/>
    <col min="5" max="5" width="19.25390625" style="82" customWidth="1"/>
    <col min="6" max="6" width="20.75390625" style="82" customWidth="1"/>
    <col min="7" max="8" width="19.25390625" style="82" customWidth="1"/>
    <col min="9" max="9" width="18.2539062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25390625" style="82" customWidth="1"/>
    <col min="17" max="16384" width="9.125" style="82" customWidth="1"/>
  </cols>
  <sheetData>
    <row r="1" spans="2:16" ht="15">
      <c r="B1" s="24" t="str">
        <f>'formularz oferty'!C4</f>
        <v>NSSU.DFP.271.48.2019.ADB</v>
      </c>
      <c r="C1" s="82"/>
      <c r="J1" s="27" t="s">
        <v>74</v>
      </c>
      <c r="O1" s="27"/>
      <c r="P1" s="27"/>
    </row>
    <row r="3" spans="2:10" ht="15">
      <c r="B3" s="29" t="s">
        <v>12</v>
      </c>
      <c r="C3" s="30">
        <v>1</v>
      </c>
      <c r="D3" s="31"/>
      <c r="E3" s="32" t="s">
        <v>40</v>
      </c>
      <c r="F3" s="33"/>
      <c r="G3" s="30"/>
      <c r="H3" s="33"/>
      <c r="I3" s="30"/>
      <c r="J3" s="46"/>
    </row>
    <row r="4" spans="2:10" ht="38.25" customHeight="1">
      <c r="B4" s="149" t="s">
        <v>92</v>
      </c>
      <c r="C4" s="150"/>
      <c r="D4" s="150"/>
      <c r="E4" s="150"/>
      <c r="F4" s="150"/>
      <c r="G4" s="151"/>
      <c r="H4" s="33"/>
      <c r="I4" s="30"/>
      <c r="J4" s="46"/>
    </row>
    <row r="5" spans="2:10" ht="25.5" customHeight="1">
      <c r="B5" s="152"/>
      <c r="C5" s="152"/>
      <c r="D5" s="152"/>
      <c r="E5" s="152"/>
      <c r="F5" s="152"/>
      <c r="G5" s="30"/>
      <c r="H5" s="33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82"/>
      <c r="L7" s="82"/>
    </row>
    <row r="8" spans="1:12" s="39" customFormat="1" ht="38.25" customHeight="1">
      <c r="A8" s="48">
        <v>1</v>
      </c>
      <c r="B8" s="84" t="s">
        <v>93</v>
      </c>
      <c r="C8" s="93">
        <v>11520</v>
      </c>
      <c r="D8" s="52"/>
      <c r="E8" s="33"/>
      <c r="F8" s="38"/>
      <c r="G8" s="34"/>
      <c r="H8" s="34"/>
      <c r="I8" s="34"/>
      <c r="J8" s="34"/>
      <c r="K8" s="82"/>
      <c r="L8" s="82"/>
    </row>
    <row r="9" spans="1:12" s="39" customFormat="1" ht="34.5" customHeight="1">
      <c r="A9" s="48">
        <v>2</v>
      </c>
      <c r="B9" s="84" t="s">
        <v>94</v>
      </c>
      <c r="C9" s="93">
        <v>11520</v>
      </c>
      <c r="D9" s="52"/>
      <c r="E9" s="33"/>
      <c r="F9" s="38"/>
      <c r="G9" s="34"/>
      <c r="H9" s="34"/>
      <c r="I9" s="34"/>
      <c r="J9" s="34"/>
      <c r="K9" s="82"/>
      <c r="L9" s="82"/>
    </row>
    <row r="10" spans="1:12" s="39" customFormat="1" ht="37.5" customHeight="1">
      <c r="A10" s="48">
        <v>3</v>
      </c>
      <c r="B10" s="85" t="s">
        <v>95</v>
      </c>
      <c r="C10" s="93">
        <v>11520</v>
      </c>
      <c r="D10" s="52"/>
      <c r="E10" s="33"/>
      <c r="F10" s="38"/>
      <c r="G10" s="34"/>
      <c r="H10" s="34"/>
      <c r="I10" s="34"/>
      <c r="J10" s="34"/>
      <c r="K10" s="82"/>
      <c r="L10" s="82"/>
    </row>
    <row r="11" spans="1:12" s="39" customFormat="1" ht="36" customHeight="1">
      <c r="A11" s="48">
        <v>4</v>
      </c>
      <c r="B11" s="85" t="s">
        <v>96</v>
      </c>
      <c r="C11" s="93">
        <v>11520</v>
      </c>
      <c r="D11" s="52"/>
      <c r="E11" s="33"/>
      <c r="F11" s="38"/>
      <c r="G11" s="34"/>
      <c r="H11" s="34"/>
      <c r="I11" s="34"/>
      <c r="J11" s="34"/>
      <c r="K11" s="90"/>
      <c r="L11" s="90"/>
    </row>
    <row r="12" spans="1:12" s="39" customFormat="1" ht="32.25" customHeight="1">
      <c r="A12" s="48">
        <v>5</v>
      </c>
      <c r="B12" s="85" t="s">
        <v>97</v>
      </c>
      <c r="C12" s="93">
        <v>11520</v>
      </c>
      <c r="D12" s="52"/>
      <c r="E12" s="33"/>
      <c r="F12" s="38"/>
      <c r="G12" s="34"/>
      <c r="H12" s="34"/>
      <c r="I12" s="34"/>
      <c r="J12" s="34"/>
      <c r="K12" s="90"/>
      <c r="L12" s="90"/>
    </row>
    <row r="13" spans="1:12" s="39" customFormat="1" ht="38.25" customHeight="1">
      <c r="A13" s="48">
        <v>6</v>
      </c>
      <c r="B13" s="85" t="s">
        <v>98</v>
      </c>
      <c r="C13" s="93">
        <v>11520</v>
      </c>
      <c r="D13" s="52"/>
      <c r="E13" s="33"/>
      <c r="F13" s="38"/>
      <c r="G13" s="34"/>
      <c r="H13" s="34"/>
      <c r="I13" s="34"/>
      <c r="J13" s="34"/>
      <c r="K13" s="90"/>
      <c r="L13" s="90"/>
    </row>
    <row r="14" spans="1:12" s="39" customFormat="1" ht="36" customHeight="1">
      <c r="A14" s="48">
        <v>7</v>
      </c>
      <c r="B14" s="86" t="s">
        <v>99</v>
      </c>
      <c r="C14" s="93">
        <v>13000</v>
      </c>
      <c r="D14" s="52"/>
      <c r="E14" s="33"/>
      <c r="F14" s="38"/>
      <c r="G14" s="34"/>
      <c r="H14" s="34"/>
      <c r="I14" s="34"/>
      <c r="J14" s="34"/>
      <c r="K14" s="82"/>
      <c r="L14" s="82"/>
    </row>
    <row r="15" spans="1:12" s="39" customFormat="1" ht="15">
      <c r="A15" s="51"/>
      <c r="B15" s="79"/>
      <c r="C15" s="58"/>
      <c r="D15" s="59"/>
      <c r="E15" s="33"/>
      <c r="F15" s="38"/>
      <c r="G15" s="34"/>
      <c r="H15" s="34"/>
      <c r="I15" s="34"/>
      <c r="J15" s="34"/>
      <c r="K15" s="82"/>
      <c r="L15" s="82"/>
    </row>
    <row r="16" spans="1:12" s="39" customFormat="1" ht="15">
      <c r="A16" s="51"/>
      <c r="B16" s="57"/>
      <c r="C16" s="58"/>
      <c r="D16" s="59"/>
      <c r="E16" s="33"/>
      <c r="F16" s="38"/>
      <c r="G16" s="34"/>
      <c r="H16" s="34"/>
      <c r="I16" s="34"/>
      <c r="J16" s="34"/>
      <c r="K16" s="82"/>
      <c r="L16" s="82"/>
    </row>
    <row r="17" spans="1:13" ht="42" customHeight="1">
      <c r="A17" s="154" t="s">
        <v>79</v>
      </c>
      <c r="B17" s="154"/>
      <c r="C17" s="154"/>
      <c r="D17" s="154"/>
      <c r="E17" s="154"/>
      <c r="F17" s="154"/>
      <c r="G17" s="154"/>
      <c r="H17" s="154"/>
      <c r="I17" s="154"/>
      <c r="J17" s="154"/>
      <c r="M17" s="82"/>
    </row>
    <row r="18" spans="1:13" ht="15">
      <c r="A18" s="83"/>
      <c r="B18" s="83"/>
      <c r="C18" s="83"/>
      <c r="D18" s="83"/>
      <c r="E18" s="83"/>
      <c r="F18" s="83"/>
      <c r="G18" s="83"/>
      <c r="H18" s="83"/>
      <c r="I18" s="83"/>
      <c r="J18" s="83"/>
      <c r="M18" s="82"/>
    </row>
    <row r="19" spans="1:13" ht="35.25" customHeight="1">
      <c r="A19" s="155" t="s">
        <v>68</v>
      </c>
      <c r="B19" s="155"/>
      <c r="C19" s="155"/>
      <c r="D19" s="155"/>
      <c r="E19" s="155"/>
      <c r="F19" s="155"/>
      <c r="G19" s="83"/>
      <c r="H19" s="83"/>
      <c r="I19" s="83"/>
      <c r="J19" s="83"/>
      <c r="M19" s="82"/>
    </row>
    <row r="20" spans="1:13" ht="18.75" customHeight="1">
      <c r="A20" s="156" t="s">
        <v>73</v>
      </c>
      <c r="B20" s="156"/>
      <c r="C20" s="40"/>
      <c r="D20" s="41"/>
      <c r="E20" s="41"/>
      <c r="F20" s="41"/>
      <c r="G20" s="35"/>
      <c r="H20" s="35"/>
      <c r="I20" s="35"/>
      <c r="J20" s="35"/>
      <c r="M20" s="82"/>
    </row>
    <row r="21" spans="1:13" ht="52.5" customHeight="1">
      <c r="A21" s="43" t="s">
        <v>51</v>
      </c>
      <c r="B21" s="43" t="s">
        <v>40</v>
      </c>
      <c r="C21" s="140" t="s">
        <v>55</v>
      </c>
      <c r="D21" s="141"/>
      <c r="E21" s="43" t="s">
        <v>41</v>
      </c>
      <c r="F21" s="43" t="s">
        <v>42</v>
      </c>
      <c r="G21" s="43" t="s">
        <v>59</v>
      </c>
      <c r="H21" s="43" t="s">
        <v>60</v>
      </c>
      <c r="I21" s="44" t="s">
        <v>61</v>
      </c>
      <c r="J21" s="44" t="s">
        <v>56</v>
      </c>
      <c r="M21" s="82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82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82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82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82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82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82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82"/>
    </row>
    <row r="29" spans="1:13" ht="15">
      <c r="A29" s="45"/>
      <c r="B29" s="68"/>
      <c r="C29" s="138"/>
      <c r="D29" s="139"/>
      <c r="E29" s="36"/>
      <c r="F29" s="67"/>
      <c r="G29" s="67"/>
      <c r="H29" s="67"/>
      <c r="I29" s="66"/>
      <c r="J29" s="56"/>
      <c r="M29" s="82"/>
    </row>
    <row r="30" spans="1:13" ht="15">
      <c r="A30" s="45"/>
      <c r="B30" s="68"/>
      <c r="C30" s="138"/>
      <c r="D30" s="139"/>
      <c r="E30" s="36"/>
      <c r="F30" s="67"/>
      <c r="G30" s="67"/>
      <c r="H30" s="67"/>
      <c r="I30" s="66"/>
      <c r="J30" s="56"/>
      <c r="M30" s="82"/>
    </row>
    <row r="31" spans="1:13" ht="15">
      <c r="A31" s="45"/>
      <c r="B31" s="68"/>
      <c r="C31" s="138"/>
      <c r="D31" s="139"/>
      <c r="E31" s="36"/>
      <c r="F31" s="67"/>
      <c r="G31" s="67"/>
      <c r="H31" s="67"/>
      <c r="I31" s="66"/>
      <c r="J31" s="56"/>
      <c r="M31" s="82"/>
    </row>
    <row r="32" spans="1:13" ht="15">
      <c r="A32" s="45"/>
      <c r="B32" s="68"/>
      <c r="C32" s="138"/>
      <c r="D32" s="139"/>
      <c r="E32" s="36"/>
      <c r="F32" s="67"/>
      <c r="G32" s="67"/>
      <c r="H32" s="67"/>
      <c r="I32" s="66"/>
      <c r="J32" s="56"/>
      <c r="M32" s="82"/>
    </row>
    <row r="33" spans="1:13" ht="15">
      <c r="A33" s="45"/>
      <c r="B33" s="68"/>
      <c r="C33" s="138"/>
      <c r="D33" s="139"/>
      <c r="E33" s="36"/>
      <c r="F33" s="67"/>
      <c r="G33" s="67"/>
      <c r="H33" s="67"/>
      <c r="I33" s="66"/>
      <c r="J33" s="56"/>
      <c r="M33" s="82"/>
    </row>
    <row r="34" spans="1:13" ht="15">
      <c r="A34" s="45"/>
      <c r="B34" s="68"/>
      <c r="C34" s="80"/>
      <c r="D34" s="81"/>
      <c r="E34" s="36"/>
      <c r="F34" s="67"/>
      <c r="G34" s="67"/>
      <c r="H34" s="67"/>
      <c r="I34" s="66"/>
      <c r="J34" s="56"/>
      <c r="M34" s="82"/>
    </row>
    <row r="35" spans="1:13" ht="15">
      <c r="A35" s="45"/>
      <c r="B35" s="68"/>
      <c r="C35" s="80"/>
      <c r="D35" s="81"/>
      <c r="E35" s="36"/>
      <c r="F35" s="67"/>
      <c r="G35" s="67"/>
      <c r="H35" s="67"/>
      <c r="I35" s="66"/>
      <c r="J35" s="56"/>
      <c r="M35" s="82"/>
    </row>
    <row r="36" spans="1:13" ht="15">
      <c r="A36" s="45"/>
      <c r="B36" s="68"/>
      <c r="C36" s="80"/>
      <c r="D36" s="81"/>
      <c r="E36" s="36"/>
      <c r="F36" s="67"/>
      <c r="G36" s="67"/>
      <c r="H36" s="67"/>
      <c r="I36" s="66"/>
      <c r="J36" s="56"/>
      <c r="M36" s="82"/>
    </row>
    <row r="37" spans="1:13" ht="15">
      <c r="A37" s="45"/>
      <c r="B37" s="68"/>
      <c r="C37" s="80"/>
      <c r="D37" s="81"/>
      <c r="E37" s="36"/>
      <c r="F37" s="67"/>
      <c r="G37" s="67"/>
      <c r="H37" s="67"/>
      <c r="I37" s="66"/>
      <c r="J37" s="56"/>
      <c r="M37" s="82"/>
    </row>
    <row r="38" spans="1:13" ht="15">
      <c r="A38" s="45"/>
      <c r="B38" s="68"/>
      <c r="C38" s="80"/>
      <c r="D38" s="81"/>
      <c r="E38" s="36"/>
      <c r="F38" s="67"/>
      <c r="G38" s="67"/>
      <c r="H38" s="67"/>
      <c r="I38" s="66"/>
      <c r="J38" s="56"/>
      <c r="M38" s="82"/>
    </row>
    <row r="39" spans="1:13" ht="15">
      <c r="A39" s="45"/>
      <c r="B39" s="68"/>
      <c r="C39" s="80"/>
      <c r="D39" s="81"/>
      <c r="E39" s="36"/>
      <c r="F39" s="67"/>
      <c r="G39" s="67"/>
      <c r="H39" s="67"/>
      <c r="I39" s="66"/>
      <c r="J39" s="56"/>
      <c r="M39" s="82"/>
    </row>
    <row r="40" spans="1:13" ht="15">
      <c r="A40" s="45"/>
      <c r="B40" s="68"/>
      <c r="C40" s="80"/>
      <c r="D40" s="81"/>
      <c r="E40" s="36"/>
      <c r="F40" s="67"/>
      <c r="G40" s="67"/>
      <c r="H40" s="67"/>
      <c r="I40" s="66"/>
      <c r="J40" s="56"/>
      <c r="M40" s="82"/>
    </row>
    <row r="41" spans="1:13" ht="15">
      <c r="A41" s="45"/>
      <c r="B41" s="68"/>
      <c r="C41" s="80"/>
      <c r="D41" s="81"/>
      <c r="E41" s="36"/>
      <c r="F41" s="67"/>
      <c r="G41" s="67"/>
      <c r="H41" s="67"/>
      <c r="I41" s="66"/>
      <c r="J41" s="56"/>
      <c r="M41" s="82"/>
    </row>
    <row r="42" spans="1:13" ht="15">
      <c r="A42" s="45"/>
      <c r="B42" s="68"/>
      <c r="C42" s="80"/>
      <c r="D42" s="81"/>
      <c r="E42" s="36"/>
      <c r="F42" s="67"/>
      <c r="G42" s="67"/>
      <c r="H42" s="67"/>
      <c r="I42" s="66"/>
      <c r="J42" s="56"/>
      <c r="M42" s="82"/>
    </row>
    <row r="43" spans="1:13" ht="15">
      <c r="A43" s="45"/>
      <c r="B43" s="68"/>
      <c r="C43" s="80"/>
      <c r="D43" s="81"/>
      <c r="E43" s="36"/>
      <c r="F43" s="67"/>
      <c r="G43" s="67"/>
      <c r="H43" s="67"/>
      <c r="I43" s="66"/>
      <c r="J43" s="56"/>
      <c r="M43" s="82"/>
    </row>
    <row r="44" spans="1:13" ht="15">
      <c r="A44" s="45"/>
      <c r="B44" s="68"/>
      <c r="C44" s="80"/>
      <c r="D44" s="81"/>
      <c r="E44" s="36"/>
      <c r="F44" s="67"/>
      <c r="G44" s="67"/>
      <c r="H44" s="67"/>
      <c r="I44" s="66"/>
      <c r="J44" s="56"/>
      <c r="M44" s="82"/>
    </row>
    <row r="45" spans="1:13" ht="15">
      <c r="A45" s="45"/>
      <c r="B45" s="68"/>
      <c r="C45" s="138"/>
      <c r="D45" s="139"/>
      <c r="E45" s="36"/>
      <c r="F45" s="67"/>
      <c r="G45" s="67"/>
      <c r="H45" s="67"/>
      <c r="I45" s="66"/>
      <c r="J45" s="56"/>
      <c r="M45" s="82"/>
    </row>
    <row r="46" spans="1:13" ht="15">
      <c r="A46" s="45"/>
      <c r="B46" s="68"/>
      <c r="C46" s="80"/>
      <c r="D46" s="81"/>
      <c r="E46" s="36"/>
      <c r="F46" s="67"/>
      <c r="G46" s="67"/>
      <c r="H46" s="67"/>
      <c r="I46" s="66"/>
      <c r="J46" s="56"/>
      <c r="M46" s="82"/>
    </row>
    <row r="47" spans="1:13" ht="15">
      <c r="A47" s="45"/>
      <c r="B47" s="68"/>
      <c r="C47" s="80"/>
      <c r="D47" s="81"/>
      <c r="E47" s="36"/>
      <c r="F47" s="67"/>
      <c r="G47" s="67"/>
      <c r="H47" s="67"/>
      <c r="I47" s="66"/>
      <c r="J47" s="56"/>
      <c r="M47" s="82"/>
    </row>
    <row r="48" spans="1:13" ht="15">
      <c r="A48" s="45"/>
      <c r="B48" s="68"/>
      <c r="C48" s="80"/>
      <c r="D48" s="81"/>
      <c r="E48" s="36"/>
      <c r="F48" s="67"/>
      <c r="G48" s="67"/>
      <c r="H48" s="67"/>
      <c r="I48" s="66"/>
      <c r="J48" s="56"/>
      <c r="M48" s="82"/>
    </row>
    <row r="49" spans="1:13" ht="15">
      <c r="A49" s="45"/>
      <c r="B49" s="68"/>
      <c r="C49" s="80"/>
      <c r="D49" s="81"/>
      <c r="E49" s="36"/>
      <c r="F49" s="67"/>
      <c r="G49" s="67"/>
      <c r="H49" s="67"/>
      <c r="I49" s="66"/>
      <c r="J49" s="56"/>
      <c r="M49" s="82"/>
    </row>
    <row r="50" spans="1:13" ht="15">
      <c r="A50" s="45"/>
      <c r="B50" s="68"/>
      <c r="C50" s="80"/>
      <c r="D50" s="81"/>
      <c r="E50" s="36"/>
      <c r="F50" s="67"/>
      <c r="G50" s="67"/>
      <c r="H50" s="67"/>
      <c r="I50" s="66"/>
      <c r="J50" s="56"/>
      <c r="M50" s="82"/>
    </row>
    <row r="51" spans="1:13" ht="15">
      <c r="A51" s="45"/>
      <c r="B51" s="68"/>
      <c r="C51" s="80"/>
      <c r="D51" s="81"/>
      <c r="E51" s="36"/>
      <c r="F51" s="67"/>
      <c r="G51" s="67"/>
      <c r="H51" s="67"/>
      <c r="I51" s="66"/>
      <c r="J51" s="56"/>
      <c r="M51" s="82"/>
    </row>
    <row r="52" spans="1:13" ht="15">
      <c r="A52" s="45"/>
      <c r="B52" s="68"/>
      <c r="C52" s="80"/>
      <c r="D52" s="81"/>
      <c r="E52" s="36"/>
      <c r="F52" s="67"/>
      <c r="G52" s="67"/>
      <c r="H52" s="67"/>
      <c r="I52" s="66"/>
      <c r="J52" s="56"/>
      <c r="M52" s="82"/>
    </row>
    <row r="53" spans="1:13" ht="15">
      <c r="A53" s="45"/>
      <c r="B53" s="68"/>
      <c r="C53" s="80"/>
      <c r="D53" s="81"/>
      <c r="E53" s="36"/>
      <c r="F53" s="67"/>
      <c r="G53" s="67"/>
      <c r="H53" s="67"/>
      <c r="I53" s="66"/>
      <c r="J53" s="56"/>
      <c r="M53" s="82"/>
    </row>
    <row r="54" spans="1:13" ht="15">
      <c r="A54" s="45"/>
      <c r="B54" s="68"/>
      <c r="C54" s="80"/>
      <c r="D54" s="81"/>
      <c r="E54" s="36"/>
      <c r="F54" s="67"/>
      <c r="G54" s="67"/>
      <c r="H54" s="67"/>
      <c r="I54" s="66"/>
      <c r="J54" s="56"/>
      <c r="M54" s="82"/>
    </row>
    <row r="55" spans="1:13" ht="15">
      <c r="A55" s="45"/>
      <c r="B55" s="68"/>
      <c r="C55" s="80"/>
      <c r="D55" s="81"/>
      <c r="E55" s="36"/>
      <c r="F55" s="67"/>
      <c r="G55" s="67"/>
      <c r="H55" s="67"/>
      <c r="I55" s="66"/>
      <c r="J55" s="56"/>
      <c r="M55" s="82"/>
    </row>
    <row r="56" spans="1:13" ht="15">
      <c r="A56" s="45"/>
      <c r="B56" s="68"/>
      <c r="C56" s="80"/>
      <c r="D56" s="81"/>
      <c r="E56" s="36"/>
      <c r="F56" s="67"/>
      <c r="G56" s="67"/>
      <c r="H56" s="67"/>
      <c r="I56" s="66"/>
      <c r="J56" s="56"/>
      <c r="M56" s="82"/>
    </row>
    <row r="57" spans="1:13" ht="15">
      <c r="A57" s="45"/>
      <c r="B57" s="68"/>
      <c r="C57" s="80"/>
      <c r="D57" s="81"/>
      <c r="E57" s="36"/>
      <c r="F57" s="67"/>
      <c r="G57" s="67"/>
      <c r="H57" s="67"/>
      <c r="I57" s="66"/>
      <c r="J57" s="56"/>
      <c r="M57" s="82"/>
    </row>
    <row r="58" spans="1:13" ht="15">
      <c r="A58" s="45"/>
      <c r="B58" s="68"/>
      <c r="C58" s="80"/>
      <c r="D58" s="81"/>
      <c r="E58" s="36"/>
      <c r="F58" s="67"/>
      <c r="G58" s="67"/>
      <c r="H58" s="67"/>
      <c r="I58" s="66"/>
      <c r="J58" s="56"/>
      <c r="M58" s="82"/>
    </row>
    <row r="59" spans="1:13" ht="15">
      <c r="A59" s="45"/>
      <c r="B59" s="68"/>
      <c r="C59" s="80"/>
      <c r="D59" s="81"/>
      <c r="E59" s="36"/>
      <c r="F59" s="67"/>
      <c r="G59" s="67"/>
      <c r="H59" s="67"/>
      <c r="I59" s="66"/>
      <c r="J59" s="56"/>
      <c r="M59" s="82"/>
    </row>
    <row r="60" spans="1:13" ht="15">
      <c r="A60" s="45"/>
      <c r="B60" s="68"/>
      <c r="C60" s="138"/>
      <c r="D60" s="139"/>
      <c r="E60" s="36"/>
      <c r="F60" s="67"/>
      <c r="G60" s="67"/>
      <c r="H60" s="67"/>
      <c r="I60" s="66"/>
      <c r="J60" s="56"/>
      <c r="M60" s="82"/>
    </row>
    <row r="61" spans="1:13" ht="15">
      <c r="A61" s="45"/>
      <c r="B61" s="68"/>
      <c r="C61" s="138"/>
      <c r="D61" s="139"/>
      <c r="E61" s="36"/>
      <c r="F61" s="67"/>
      <c r="G61" s="67"/>
      <c r="H61" s="67"/>
      <c r="I61" s="66"/>
      <c r="J61" s="56"/>
      <c r="M61" s="82"/>
    </row>
    <row r="62" spans="1:13" ht="15" customHeight="1">
      <c r="A62" s="144" t="s">
        <v>76</v>
      </c>
      <c r="B62" s="145"/>
      <c r="C62" s="145"/>
      <c r="D62" s="145"/>
      <c r="E62" s="145"/>
      <c r="F62" s="145"/>
      <c r="G62" s="145"/>
      <c r="H62" s="145"/>
      <c r="I62" s="146"/>
      <c r="J62" s="64">
        <f>SUM(J22:J61)</f>
        <v>0</v>
      </c>
      <c r="M62" s="82"/>
    </row>
    <row r="63" spans="1:13" ht="79.5" customHeight="1">
      <c r="A63" s="147" t="s">
        <v>62</v>
      </c>
      <c r="B63" s="147"/>
      <c r="C63" s="147"/>
      <c r="D63" s="147"/>
      <c r="E63" s="147"/>
      <c r="F63" s="147"/>
      <c r="G63" s="147"/>
      <c r="H63" s="147"/>
      <c r="I63" s="147"/>
      <c r="J63" s="147"/>
      <c r="M63" s="82"/>
    </row>
    <row r="64" spans="1:13" ht="16.5" customHeight="1">
      <c r="A64" s="148" t="s">
        <v>126</v>
      </c>
      <c r="B64" s="148"/>
      <c r="C64" s="78"/>
      <c r="D64" s="78"/>
      <c r="E64" s="78"/>
      <c r="F64" s="78"/>
      <c r="G64" s="78"/>
      <c r="H64" s="78"/>
      <c r="I64" s="78"/>
      <c r="J64" s="78"/>
      <c r="M64" s="82"/>
    </row>
    <row r="65" spans="1:7" ht="45">
      <c r="A65" s="96" t="s">
        <v>51</v>
      </c>
      <c r="B65" s="96" t="s">
        <v>117</v>
      </c>
      <c r="C65" s="97" t="s">
        <v>121</v>
      </c>
      <c r="D65" s="142" t="s">
        <v>123</v>
      </c>
      <c r="E65" s="143"/>
      <c r="F65" s="97" t="s">
        <v>124</v>
      </c>
      <c r="G65" s="97" t="s">
        <v>122</v>
      </c>
    </row>
    <row r="66" spans="1:7" ht="15">
      <c r="A66" s="98">
        <v>1</v>
      </c>
      <c r="B66" s="99">
        <v>2</v>
      </c>
      <c r="C66" s="100">
        <v>3</v>
      </c>
      <c r="D66" s="100">
        <v>5</v>
      </c>
      <c r="E66" s="100">
        <v>6</v>
      </c>
      <c r="F66" s="100">
        <v>7</v>
      </c>
      <c r="G66" s="100">
        <v>8</v>
      </c>
    </row>
    <row r="67" spans="1:7" ht="120">
      <c r="A67" s="98" t="s">
        <v>43</v>
      </c>
      <c r="B67" s="101" t="s">
        <v>120</v>
      </c>
      <c r="C67" s="100">
        <v>1</v>
      </c>
      <c r="D67" s="102" t="s">
        <v>118</v>
      </c>
      <c r="E67" s="103" t="s">
        <v>119</v>
      </c>
      <c r="F67" s="104">
        <v>0</v>
      </c>
      <c r="G67" s="105">
        <f>(C67*F67*36)</f>
        <v>0</v>
      </c>
    </row>
    <row r="69" spans="1:4" ht="15">
      <c r="A69" s="82"/>
      <c r="C69" s="82"/>
      <c r="D69" s="82"/>
    </row>
    <row r="70" spans="1:4" ht="15">
      <c r="A70" s="82"/>
      <c r="C70" s="82"/>
      <c r="D70" s="82"/>
    </row>
    <row r="71" spans="1:4" ht="15">
      <c r="A71" s="82"/>
      <c r="C71" s="82"/>
      <c r="D71" s="82"/>
    </row>
    <row r="72" spans="1:4" ht="15">
      <c r="A72" s="82"/>
      <c r="C72" s="82"/>
      <c r="D72" s="82"/>
    </row>
    <row r="73" spans="1:4" ht="15">
      <c r="A73" s="82"/>
      <c r="C73" s="82"/>
      <c r="D73" s="82"/>
    </row>
    <row r="74" spans="1:4" ht="15">
      <c r="A74" s="82"/>
      <c r="C74" s="82"/>
      <c r="D74" s="82"/>
    </row>
    <row r="75" spans="1:4" ht="15">
      <c r="A75" s="82"/>
      <c r="C75" s="82"/>
      <c r="D75" s="82"/>
    </row>
    <row r="76" spans="1:4" ht="15">
      <c r="A76" s="82"/>
      <c r="C76" s="82"/>
      <c r="D76" s="82"/>
    </row>
    <row r="77" spans="1:4" ht="15">
      <c r="A77" s="82"/>
      <c r="C77" s="82"/>
      <c r="D77" s="82"/>
    </row>
    <row r="78" spans="1:4" ht="15">
      <c r="A78" s="82"/>
      <c r="C78" s="82"/>
      <c r="D78" s="82"/>
    </row>
    <row r="79" spans="1:4" ht="15">
      <c r="A79" s="82"/>
      <c r="C79" s="82"/>
      <c r="D79" s="82"/>
    </row>
    <row r="80" spans="1:4" ht="15">
      <c r="A80" s="82"/>
      <c r="C80" s="82"/>
      <c r="D80" s="82"/>
    </row>
  </sheetData>
  <sheetProtection/>
  <mergeCells count="26">
    <mergeCell ref="B4:G4"/>
    <mergeCell ref="B5:F5"/>
    <mergeCell ref="A6:C6"/>
    <mergeCell ref="A17:J17"/>
    <mergeCell ref="A19:F19"/>
    <mergeCell ref="A20:B20"/>
    <mergeCell ref="C33:D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21:D21"/>
    <mergeCell ref="D65:E65"/>
    <mergeCell ref="C45:D45"/>
    <mergeCell ref="C60:D60"/>
    <mergeCell ref="C61:D61"/>
    <mergeCell ref="A62:I62"/>
    <mergeCell ref="A63:J63"/>
    <mergeCell ref="A64:B64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31" max="9" man="1"/>
    <brk id="6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6"/>
  <sheetViews>
    <sheetView showGridLines="0" zoomScaleSheetLayoutView="90" workbookViewId="0" topLeftCell="A19">
      <selection activeCell="C7" sqref="C7"/>
    </sheetView>
  </sheetViews>
  <sheetFormatPr defaultColWidth="9.00390625" defaultRowHeight="12.75"/>
  <cols>
    <col min="1" max="1" width="5.875" style="23" customWidth="1"/>
    <col min="2" max="2" width="53.00390625" style="82" customWidth="1"/>
    <col min="3" max="3" width="20.875" style="28" customWidth="1"/>
    <col min="4" max="4" width="13.875" style="26" customWidth="1"/>
    <col min="5" max="8" width="19.25390625" style="82" customWidth="1"/>
    <col min="9" max="9" width="18.2539062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25390625" style="82" customWidth="1"/>
    <col min="17" max="16384" width="9.125" style="82" customWidth="1"/>
  </cols>
  <sheetData>
    <row r="1" spans="2:16" ht="15">
      <c r="B1" s="24" t="str">
        <f>'formularz oferty'!C4</f>
        <v>NSSU.DFP.271.48.2019.ADB</v>
      </c>
      <c r="C1" s="82"/>
      <c r="J1" s="27" t="s">
        <v>74</v>
      </c>
      <c r="O1" s="27"/>
      <c r="P1" s="27"/>
    </row>
    <row r="3" spans="2:10" ht="15">
      <c r="B3" s="29" t="s">
        <v>12</v>
      </c>
      <c r="C3" s="30">
        <v>2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5.25" customHeight="1">
      <c r="B5" s="157" t="s">
        <v>100</v>
      </c>
      <c r="C5" s="158"/>
      <c r="D5" s="158"/>
      <c r="E5" s="158"/>
      <c r="F5" s="158"/>
      <c r="G5" s="159"/>
      <c r="H5" s="33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82"/>
      <c r="L7" s="82"/>
    </row>
    <row r="8" spans="1:12" s="39" customFormat="1" ht="42.75" customHeight="1">
      <c r="A8" s="48">
        <v>1</v>
      </c>
      <c r="B8" s="85" t="s">
        <v>103</v>
      </c>
      <c r="C8" s="94">
        <v>1000</v>
      </c>
      <c r="D8" s="52"/>
      <c r="E8" s="33"/>
      <c r="F8" s="38"/>
      <c r="G8" s="34"/>
      <c r="H8" s="34"/>
      <c r="I8" s="34"/>
      <c r="J8" s="34"/>
      <c r="K8" s="82"/>
      <c r="L8" s="82"/>
    </row>
    <row r="9" spans="1:12" s="39" customFormat="1" ht="35.25" customHeight="1">
      <c r="A9" s="48">
        <v>2</v>
      </c>
      <c r="B9" s="87" t="s">
        <v>101</v>
      </c>
      <c r="C9" s="94">
        <v>1200</v>
      </c>
      <c r="D9" s="52"/>
      <c r="E9" s="33"/>
      <c r="F9" s="38"/>
      <c r="G9" s="34"/>
      <c r="H9" s="34"/>
      <c r="I9" s="34"/>
      <c r="J9" s="34"/>
      <c r="K9" s="82"/>
      <c r="L9" s="82"/>
    </row>
    <row r="10" spans="1:12" s="39" customFormat="1" ht="38.25" customHeight="1">
      <c r="A10" s="48">
        <v>3</v>
      </c>
      <c r="B10" s="87" t="s">
        <v>102</v>
      </c>
      <c r="C10" s="94">
        <v>1000</v>
      </c>
      <c r="D10" s="52"/>
      <c r="E10" s="33"/>
      <c r="F10" s="38"/>
      <c r="G10" s="34"/>
      <c r="H10" s="34"/>
      <c r="I10" s="34"/>
      <c r="J10" s="34"/>
      <c r="K10" s="82"/>
      <c r="L10" s="82"/>
    </row>
    <row r="11" spans="1:12" s="39" customFormat="1" ht="15">
      <c r="A11" s="51"/>
      <c r="B11" s="79"/>
      <c r="C11" s="58"/>
      <c r="D11" s="59"/>
      <c r="E11" s="33"/>
      <c r="F11" s="38"/>
      <c r="G11" s="34"/>
      <c r="H11" s="34"/>
      <c r="I11" s="34"/>
      <c r="J11" s="34"/>
      <c r="K11" s="82"/>
      <c r="L11" s="82"/>
    </row>
    <row r="12" spans="1:12" s="39" customFormat="1" ht="15">
      <c r="A12" s="51"/>
      <c r="B12" s="57"/>
      <c r="C12" s="58"/>
      <c r="D12" s="59"/>
      <c r="E12" s="33"/>
      <c r="F12" s="38"/>
      <c r="G12" s="34"/>
      <c r="H12" s="34"/>
      <c r="I12" s="34"/>
      <c r="J12" s="34"/>
      <c r="K12" s="82"/>
      <c r="L12" s="82"/>
    </row>
    <row r="13" spans="1:13" ht="42" customHeight="1">
      <c r="A13" s="154" t="s">
        <v>79</v>
      </c>
      <c r="B13" s="154"/>
      <c r="C13" s="154"/>
      <c r="D13" s="154"/>
      <c r="E13" s="154"/>
      <c r="F13" s="154"/>
      <c r="G13" s="154"/>
      <c r="H13" s="154"/>
      <c r="I13" s="154"/>
      <c r="J13" s="154"/>
      <c r="M13" s="82"/>
    </row>
    <row r="14" spans="1:13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M14" s="82"/>
    </row>
    <row r="15" spans="1:13" ht="35.25" customHeight="1">
      <c r="A15" s="155" t="s">
        <v>68</v>
      </c>
      <c r="B15" s="155"/>
      <c r="C15" s="155"/>
      <c r="D15" s="155"/>
      <c r="E15" s="155"/>
      <c r="F15" s="155"/>
      <c r="G15" s="83"/>
      <c r="H15" s="83"/>
      <c r="I15" s="83"/>
      <c r="J15" s="83"/>
      <c r="M15" s="82"/>
    </row>
    <row r="16" spans="1:13" ht="18.75" customHeight="1">
      <c r="A16" s="156" t="s">
        <v>73</v>
      </c>
      <c r="B16" s="156"/>
      <c r="C16" s="40"/>
      <c r="D16" s="41"/>
      <c r="E16" s="41"/>
      <c r="F16" s="41"/>
      <c r="G16" s="35"/>
      <c r="H16" s="35"/>
      <c r="I16" s="35"/>
      <c r="J16" s="35"/>
      <c r="M16" s="82"/>
    </row>
    <row r="17" spans="1:13" ht="52.5" customHeight="1">
      <c r="A17" s="43" t="s">
        <v>51</v>
      </c>
      <c r="B17" s="43" t="s">
        <v>40</v>
      </c>
      <c r="C17" s="140" t="s">
        <v>55</v>
      </c>
      <c r="D17" s="141"/>
      <c r="E17" s="43" t="s">
        <v>41</v>
      </c>
      <c r="F17" s="43" t="s">
        <v>42</v>
      </c>
      <c r="G17" s="43" t="s">
        <v>59</v>
      </c>
      <c r="H17" s="43" t="s">
        <v>60</v>
      </c>
      <c r="I17" s="44" t="s">
        <v>61</v>
      </c>
      <c r="J17" s="44" t="s">
        <v>56</v>
      </c>
      <c r="M17" s="82"/>
    </row>
    <row r="18" spans="1:13" ht="15">
      <c r="A18" s="45"/>
      <c r="B18" s="68"/>
      <c r="C18" s="138"/>
      <c r="D18" s="139"/>
      <c r="E18" s="36"/>
      <c r="F18" s="67"/>
      <c r="G18" s="67"/>
      <c r="H18" s="67"/>
      <c r="I18" s="66"/>
      <c r="J18" s="56"/>
      <c r="M18" s="82"/>
    </row>
    <row r="19" spans="1:13" ht="15">
      <c r="A19" s="45"/>
      <c r="B19" s="68"/>
      <c r="C19" s="138"/>
      <c r="D19" s="139"/>
      <c r="E19" s="36"/>
      <c r="F19" s="67"/>
      <c r="G19" s="67"/>
      <c r="H19" s="67"/>
      <c r="I19" s="66"/>
      <c r="J19" s="56"/>
      <c r="M19" s="82"/>
    </row>
    <row r="20" spans="1:13" ht="15">
      <c r="A20" s="45"/>
      <c r="B20" s="68"/>
      <c r="C20" s="138"/>
      <c r="D20" s="139"/>
      <c r="E20" s="36"/>
      <c r="F20" s="67"/>
      <c r="G20" s="67"/>
      <c r="H20" s="67"/>
      <c r="I20" s="66"/>
      <c r="J20" s="56"/>
      <c r="M20" s="82"/>
    </row>
    <row r="21" spans="1:13" ht="15">
      <c r="A21" s="45"/>
      <c r="B21" s="68"/>
      <c r="C21" s="138"/>
      <c r="D21" s="139"/>
      <c r="E21" s="36"/>
      <c r="F21" s="67"/>
      <c r="G21" s="67"/>
      <c r="H21" s="67"/>
      <c r="I21" s="66"/>
      <c r="J21" s="56"/>
      <c r="M21" s="82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82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82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82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82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82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82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82"/>
    </row>
    <row r="29" spans="1:13" ht="15">
      <c r="A29" s="45"/>
      <c r="B29" s="68"/>
      <c r="C29" s="138"/>
      <c r="D29" s="139"/>
      <c r="E29" s="36"/>
      <c r="F29" s="67"/>
      <c r="G29" s="67"/>
      <c r="H29" s="67"/>
      <c r="I29" s="66"/>
      <c r="J29" s="56"/>
      <c r="M29" s="82"/>
    </row>
    <row r="30" spans="1:13" ht="15">
      <c r="A30" s="45"/>
      <c r="B30" s="68"/>
      <c r="C30" s="80"/>
      <c r="D30" s="81"/>
      <c r="E30" s="36"/>
      <c r="F30" s="67"/>
      <c r="G30" s="67"/>
      <c r="H30" s="67"/>
      <c r="I30" s="66"/>
      <c r="J30" s="56"/>
      <c r="M30" s="82"/>
    </row>
    <row r="31" spans="1:13" ht="15">
      <c r="A31" s="45"/>
      <c r="B31" s="68"/>
      <c r="C31" s="80"/>
      <c r="D31" s="81"/>
      <c r="E31" s="36"/>
      <c r="F31" s="67"/>
      <c r="G31" s="67"/>
      <c r="H31" s="67"/>
      <c r="I31" s="66"/>
      <c r="J31" s="56"/>
      <c r="M31" s="82"/>
    </row>
    <row r="32" spans="1:13" ht="15">
      <c r="A32" s="45"/>
      <c r="B32" s="68"/>
      <c r="C32" s="80"/>
      <c r="D32" s="81"/>
      <c r="E32" s="36"/>
      <c r="F32" s="67"/>
      <c r="G32" s="67"/>
      <c r="H32" s="67"/>
      <c r="I32" s="66"/>
      <c r="J32" s="56"/>
      <c r="M32" s="82"/>
    </row>
    <row r="33" spans="1:13" ht="15">
      <c r="A33" s="45"/>
      <c r="B33" s="68"/>
      <c r="C33" s="80"/>
      <c r="D33" s="81"/>
      <c r="E33" s="36"/>
      <c r="F33" s="67"/>
      <c r="G33" s="67"/>
      <c r="H33" s="67"/>
      <c r="I33" s="66"/>
      <c r="J33" s="56"/>
      <c r="M33" s="82"/>
    </row>
    <row r="34" spans="1:13" ht="15">
      <c r="A34" s="45"/>
      <c r="B34" s="68"/>
      <c r="C34" s="80"/>
      <c r="D34" s="81"/>
      <c r="E34" s="36"/>
      <c r="F34" s="67"/>
      <c r="G34" s="67"/>
      <c r="H34" s="67"/>
      <c r="I34" s="66"/>
      <c r="J34" s="56"/>
      <c r="M34" s="82"/>
    </row>
    <row r="35" spans="1:13" ht="15">
      <c r="A35" s="45"/>
      <c r="B35" s="68"/>
      <c r="C35" s="80"/>
      <c r="D35" s="81"/>
      <c r="E35" s="36"/>
      <c r="F35" s="67"/>
      <c r="G35" s="67"/>
      <c r="H35" s="67"/>
      <c r="I35" s="66"/>
      <c r="J35" s="56"/>
      <c r="M35" s="82"/>
    </row>
    <row r="36" spans="1:13" ht="15">
      <c r="A36" s="45"/>
      <c r="B36" s="68"/>
      <c r="C36" s="80"/>
      <c r="D36" s="81"/>
      <c r="E36" s="36"/>
      <c r="F36" s="67"/>
      <c r="G36" s="67"/>
      <c r="H36" s="67"/>
      <c r="I36" s="66"/>
      <c r="J36" s="56"/>
      <c r="M36" s="82"/>
    </row>
    <row r="37" spans="1:13" ht="15">
      <c r="A37" s="45"/>
      <c r="B37" s="68"/>
      <c r="C37" s="80"/>
      <c r="D37" s="81"/>
      <c r="E37" s="36"/>
      <c r="F37" s="67"/>
      <c r="G37" s="67"/>
      <c r="H37" s="67"/>
      <c r="I37" s="66"/>
      <c r="J37" s="56"/>
      <c r="M37" s="82"/>
    </row>
    <row r="38" spans="1:13" ht="15">
      <c r="A38" s="45"/>
      <c r="B38" s="68"/>
      <c r="C38" s="80"/>
      <c r="D38" s="81"/>
      <c r="E38" s="36"/>
      <c r="F38" s="67"/>
      <c r="G38" s="67"/>
      <c r="H38" s="67"/>
      <c r="I38" s="66"/>
      <c r="J38" s="56"/>
      <c r="M38" s="82"/>
    </row>
    <row r="39" spans="1:13" ht="15">
      <c r="A39" s="45"/>
      <c r="B39" s="68"/>
      <c r="C39" s="80"/>
      <c r="D39" s="81"/>
      <c r="E39" s="36"/>
      <c r="F39" s="67"/>
      <c r="G39" s="67"/>
      <c r="H39" s="67"/>
      <c r="I39" s="66"/>
      <c r="J39" s="56"/>
      <c r="M39" s="82"/>
    </row>
    <row r="40" spans="1:13" ht="15">
      <c r="A40" s="45"/>
      <c r="B40" s="68"/>
      <c r="C40" s="80"/>
      <c r="D40" s="81"/>
      <c r="E40" s="36"/>
      <c r="F40" s="67"/>
      <c r="G40" s="67"/>
      <c r="H40" s="67"/>
      <c r="I40" s="66"/>
      <c r="J40" s="56"/>
      <c r="M40" s="82"/>
    </row>
    <row r="41" spans="1:13" ht="15">
      <c r="A41" s="45"/>
      <c r="B41" s="68"/>
      <c r="C41" s="138"/>
      <c r="D41" s="139"/>
      <c r="E41" s="36"/>
      <c r="F41" s="67"/>
      <c r="G41" s="67"/>
      <c r="H41" s="67"/>
      <c r="I41" s="66"/>
      <c r="J41" s="56"/>
      <c r="M41" s="82"/>
    </row>
    <row r="42" spans="1:13" ht="15">
      <c r="A42" s="45"/>
      <c r="B42" s="68"/>
      <c r="C42" s="80"/>
      <c r="D42" s="81"/>
      <c r="E42" s="36"/>
      <c r="F42" s="67"/>
      <c r="G42" s="67"/>
      <c r="H42" s="67"/>
      <c r="I42" s="66"/>
      <c r="J42" s="56"/>
      <c r="M42" s="82"/>
    </row>
    <row r="43" spans="1:13" ht="15">
      <c r="A43" s="45"/>
      <c r="B43" s="68"/>
      <c r="C43" s="80"/>
      <c r="D43" s="81"/>
      <c r="E43" s="36"/>
      <c r="F43" s="67"/>
      <c r="G43" s="67"/>
      <c r="H43" s="67"/>
      <c r="I43" s="66"/>
      <c r="J43" s="56"/>
      <c r="M43" s="82"/>
    </row>
    <row r="44" spans="1:13" ht="15">
      <c r="A44" s="45"/>
      <c r="B44" s="68"/>
      <c r="C44" s="80"/>
      <c r="D44" s="81"/>
      <c r="E44" s="36"/>
      <c r="F44" s="67"/>
      <c r="G44" s="67"/>
      <c r="H44" s="67"/>
      <c r="I44" s="66"/>
      <c r="J44" s="56"/>
      <c r="M44" s="82"/>
    </row>
    <row r="45" spans="1:13" ht="15">
      <c r="A45" s="45"/>
      <c r="B45" s="68"/>
      <c r="C45" s="80"/>
      <c r="D45" s="81"/>
      <c r="E45" s="36"/>
      <c r="F45" s="67"/>
      <c r="G45" s="67"/>
      <c r="H45" s="67"/>
      <c r="I45" s="66"/>
      <c r="J45" s="56"/>
      <c r="M45" s="82"/>
    </row>
    <row r="46" spans="1:13" ht="15">
      <c r="A46" s="45"/>
      <c r="B46" s="68"/>
      <c r="C46" s="80"/>
      <c r="D46" s="81"/>
      <c r="E46" s="36"/>
      <c r="F46" s="67"/>
      <c r="G46" s="67"/>
      <c r="H46" s="67"/>
      <c r="I46" s="66"/>
      <c r="J46" s="56"/>
      <c r="M46" s="82"/>
    </row>
    <row r="47" spans="1:13" ht="15">
      <c r="A47" s="45"/>
      <c r="B47" s="68"/>
      <c r="C47" s="80"/>
      <c r="D47" s="81"/>
      <c r="E47" s="36"/>
      <c r="F47" s="67"/>
      <c r="G47" s="67"/>
      <c r="H47" s="67"/>
      <c r="I47" s="66"/>
      <c r="J47" s="56"/>
      <c r="M47" s="82"/>
    </row>
    <row r="48" spans="1:13" ht="15">
      <c r="A48" s="45"/>
      <c r="B48" s="68"/>
      <c r="C48" s="80"/>
      <c r="D48" s="81"/>
      <c r="E48" s="36"/>
      <c r="F48" s="67"/>
      <c r="G48" s="67"/>
      <c r="H48" s="67"/>
      <c r="I48" s="66"/>
      <c r="J48" s="56"/>
      <c r="M48" s="82"/>
    </row>
    <row r="49" spans="1:13" ht="15">
      <c r="A49" s="45"/>
      <c r="B49" s="68"/>
      <c r="C49" s="80"/>
      <c r="D49" s="81"/>
      <c r="E49" s="36"/>
      <c r="F49" s="67"/>
      <c r="G49" s="67"/>
      <c r="H49" s="67"/>
      <c r="I49" s="66"/>
      <c r="J49" s="56"/>
      <c r="M49" s="82"/>
    </row>
    <row r="50" spans="1:13" ht="15">
      <c r="A50" s="45"/>
      <c r="B50" s="68"/>
      <c r="C50" s="80"/>
      <c r="D50" s="81"/>
      <c r="E50" s="36"/>
      <c r="F50" s="67"/>
      <c r="G50" s="67"/>
      <c r="H50" s="67"/>
      <c r="I50" s="66"/>
      <c r="J50" s="56"/>
      <c r="M50" s="82"/>
    </row>
    <row r="51" spans="1:13" ht="15">
      <c r="A51" s="45"/>
      <c r="B51" s="68"/>
      <c r="C51" s="80"/>
      <c r="D51" s="81"/>
      <c r="E51" s="36"/>
      <c r="F51" s="67"/>
      <c r="G51" s="67"/>
      <c r="H51" s="67"/>
      <c r="I51" s="66"/>
      <c r="J51" s="56"/>
      <c r="M51" s="82"/>
    </row>
    <row r="52" spans="1:13" ht="15">
      <c r="A52" s="45"/>
      <c r="B52" s="68"/>
      <c r="C52" s="80"/>
      <c r="D52" s="81"/>
      <c r="E52" s="36"/>
      <c r="F52" s="67"/>
      <c r="G52" s="67"/>
      <c r="H52" s="67"/>
      <c r="I52" s="66"/>
      <c r="J52" s="56"/>
      <c r="M52" s="82"/>
    </row>
    <row r="53" spans="1:13" ht="15">
      <c r="A53" s="45"/>
      <c r="B53" s="68"/>
      <c r="C53" s="80"/>
      <c r="D53" s="81"/>
      <c r="E53" s="36"/>
      <c r="F53" s="67"/>
      <c r="G53" s="67"/>
      <c r="H53" s="67"/>
      <c r="I53" s="66"/>
      <c r="J53" s="56"/>
      <c r="M53" s="82"/>
    </row>
    <row r="54" spans="1:13" ht="15">
      <c r="A54" s="45"/>
      <c r="B54" s="68"/>
      <c r="C54" s="80"/>
      <c r="D54" s="81"/>
      <c r="E54" s="36"/>
      <c r="F54" s="67"/>
      <c r="G54" s="67"/>
      <c r="H54" s="67"/>
      <c r="I54" s="66"/>
      <c r="J54" s="56"/>
      <c r="M54" s="82"/>
    </row>
    <row r="55" spans="1:13" ht="15">
      <c r="A55" s="45"/>
      <c r="B55" s="68"/>
      <c r="C55" s="80"/>
      <c r="D55" s="81"/>
      <c r="E55" s="36"/>
      <c r="F55" s="67"/>
      <c r="G55" s="67"/>
      <c r="H55" s="67"/>
      <c r="I55" s="66"/>
      <c r="J55" s="56"/>
      <c r="M55" s="82"/>
    </row>
    <row r="56" spans="1:13" ht="15">
      <c r="A56" s="45"/>
      <c r="B56" s="68"/>
      <c r="C56" s="138"/>
      <c r="D56" s="139"/>
      <c r="E56" s="36"/>
      <c r="F56" s="67"/>
      <c r="G56" s="67"/>
      <c r="H56" s="67"/>
      <c r="I56" s="66"/>
      <c r="J56" s="56"/>
      <c r="M56" s="82"/>
    </row>
    <row r="57" spans="1:13" ht="15">
      <c r="A57" s="45"/>
      <c r="B57" s="68"/>
      <c r="C57" s="138"/>
      <c r="D57" s="139"/>
      <c r="E57" s="36"/>
      <c r="F57" s="67"/>
      <c r="G57" s="67"/>
      <c r="H57" s="67"/>
      <c r="I57" s="66"/>
      <c r="J57" s="56"/>
      <c r="M57" s="82"/>
    </row>
    <row r="58" spans="1:13" ht="15">
      <c r="A58" s="144" t="s">
        <v>76</v>
      </c>
      <c r="B58" s="145"/>
      <c r="C58" s="145"/>
      <c r="D58" s="145"/>
      <c r="E58" s="145"/>
      <c r="F58" s="145"/>
      <c r="G58" s="145"/>
      <c r="H58" s="145"/>
      <c r="I58" s="146"/>
      <c r="J58" s="64">
        <f>SUM(J18:J57)</f>
        <v>0</v>
      </c>
      <c r="M58" s="82"/>
    </row>
    <row r="59" spans="1:13" ht="79.5" customHeight="1">
      <c r="A59" s="147" t="s">
        <v>62</v>
      </c>
      <c r="B59" s="147"/>
      <c r="C59" s="147"/>
      <c r="D59" s="147"/>
      <c r="E59" s="147"/>
      <c r="F59" s="147"/>
      <c r="G59" s="147"/>
      <c r="H59" s="147"/>
      <c r="I59" s="147"/>
      <c r="J59" s="147"/>
      <c r="M59" s="82"/>
    </row>
    <row r="60" spans="1:13" ht="16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M60" s="82"/>
    </row>
    <row r="65" spans="1:4" ht="15">
      <c r="A65" s="82"/>
      <c r="C65" s="82"/>
      <c r="D65" s="82"/>
    </row>
    <row r="66" spans="1:4" ht="15">
      <c r="A66" s="82"/>
      <c r="C66" s="82"/>
      <c r="D66" s="82"/>
    </row>
    <row r="67" spans="1:4" ht="15">
      <c r="A67" s="82"/>
      <c r="C67" s="82"/>
      <c r="D67" s="82"/>
    </row>
    <row r="68" spans="1:4" ht="15">
      <c r="A68" s="82"/>
      <c r="C68" s="82"/>
      <c r="D68" s="82"/>
    </row>
    <row r="69" spans="1:4" ht="15">
      <c r="A69" s="82"/>
      <c r="C69" s="82"/>
      <c r="D69" s="82"/>
    </row>
    <row r="70" spans="1:4" ht="15">
      <c r="A70" s="82"/>
      <c r="C70" s="82"/>
      <c r="D70" s="82"/>
    </row>
    <row r="71" spans="1:4" ht="15">
      <c r="A71" s="82"/>
      <c r="C71" s="82"/>
      <c r="D71" s="82"/>
    </row>
    <row r="72" spans="1:4" ht="15">
      <c r="A72" s="82"/>
      <c r="C72" s="82"/>
      <c r="D72" s="82"/>
    </row>
    <row r="73" spans="1:4" ht="15">
      <c r="A73" s="82"/>
      <c r="C73" s="82"/>
      <c r="D73" s="82"/>
    </row>
    <row r="74" spans="1:4" ht="15">
      <c r="A74" s="82"/>
      <c r="C74" s="82"/>
      <c r="D74" s="82"/>
    </row>
    <row r="75" spans="1:4" ht="15">
      <c r="A75" s="82"/>
      <c r="C75" s="82"/>
      <c r="D75" s="82"/>
    </row>
    <row r="76" spans="1:4" ht="15">
      <c r="A76" s="82"/>
      <c r="C76" s="82"/>
      <c r="D76" s="82"/>
    </row>
  </sheetData>
  <sheetProtection/>
  <mergeCells count="23">
    <mergeCell ref="A6:C6"/>
    <mergeCell ref="A13:J13"/>
    <mergeCell ref="A15:F15"/>
    <mergeCell ref="A16:B16"/>
    <mergeCell ref="C17:D17"/>
    <mergeCell ref="B5:G5"/>
    <mergeCell ref="C29:D29"/>
    <mergeCell ref="C18:D18"/>
    <mergeCell ref="C19:D19"/>
    <mergeCell ref="C20:D20"/>
    <mergeCell ref="C21:D21"/>
    <mergeCell ref="C22:D22"/>
    <mergeCell ref="C23:D23"/>
    <mergeCell ref="C41:D41"/>
    <mergeCell ref="C56:D56"/>
    <mergeCell ref="C57:D57"/>
    <mergeCell ref="A58:I58"/>
    <mergeCell ref="A59:J59"/>
    <mergeCell ref="C24:D24"/>
    <mergeCell ref="C25:D25"/>
    <mergeCell ref="C26:D26"/>
    <mergeCell ref="C27:D2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5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zoomScaleSheetLayoutView="90" workbookViewId="0" topLeftCell="A49">
      <selection activeCell="C7" sqref="C7"/>
    </sheetView>
  </sheetViews>
  <sheetFormatPr defaultColWidth="9.00390625" defaultRowHeight="12.75"/>
  <cols>
    <col min="1" max="1" width="5.875" style="23" customWidth="1"/>
    <col min="2" max="2" width="53.00390625" style="82" customWidth="1"/>
    <col min="3" max="3" width="20.875" style="28" customWidth="1"/>
    <col min="4" max="4" width="13.875" style="26" customWidth="1"/>
    <col min="5" max="8" width="19.25390625" style="82" customWidth="1"/>
    <col min="9" max="9" width="18.25390625" style="82" customWidth="1"/>
    <col min="10" max="10" width="19.875" style="82" customWidth="1"/>
    <col min="11" max="11" width="8.00390625" style="82" customWidth="1"/>
    <col min="12" max="12" width="15.875" style="82" customWidth="1"/>
    <col min="13" max="13" width="15.875" style="37" customWidth="1"/>
    <col min="14" max="14" width="15.875" style="82" customWidth="1"/>
    <col min="15" max="16" width="14.25390625" style="82" customWidth="1"/>
    <col min="17" max="16384" width="9.125" style="82" customWidth="1"/>
  </cols>
  <sheetData>
    <row r="1" spans="2:16" ht="15">
      <c r="B1" s="24" t="str">
        <f>'formularz oferty'!C4</f>
        <v>NSSU.DFP.271.48.2019.ADB</v>
      </c>
      <c r="C1" s="82"/>
      <c r="J1" s="27" t="s">
        <v>74</v>
      </c>
      <c r="O1" s="27"/>
      <c r="P1" s="27"/>
    </row>
    <row r="3" spans="2:10" ht="15">
      <c r="B3" s="29" t="s">
        <v>12</v>
      </c>
      <c r="C3" s="30">
        <v>3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5.25" customHeight="1">
      <c r="B5" s="160" t="s">
        <v>104</v>
      </c>
      <c r="C5" s="160"/>
      <c r="D5" s="160"/>
      <c r="E5" s="160"/>
      <c r="F5" s="160"/>
      <c r="G5" s="30"/>
      <c r="H5" s="33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82"/>
      <c r="L7" s="82"/>
    </row>
    <row r="8" spans="1:12" s="39" customFormat="1" ht="37.5" customHeight="1">
      <c r="A8" s="48">
        <v>1</v>
      </c>
      <c r="B8" s="87" t="s">
        <v>105</v>
      </c>
      <c r="C8" s="94">
        <v>800</v>
      </c>
      <c r="D8" s="52"/>
      <c r="E8" s="33"/>
      <c r="F8" s="38"/>
      <c r="G8" s="34"/>
      <c r="H8" s="34"/>
      <c r="I8" s="34"/>
      <c r="J8" s="34"/>
      <c r="K8" s="82"/>
      <c r="L8" s="82"/>
    </row>
    <row r="9" spans="1:12" s="39" customFormat="1" ht="34.5" customHeight="1">
      <c r="A9" s="48">
        <v>2</v>
      </c>
      <c r="B9" s="85" t="s">
        <v>106</v>
      </c>
      <c r="C9" s="94">
        <v>800</v>
      </c>
      <c r="D9" s="52"/>
      <c r="E9" s="33"/>
      <c r="F9" s="38"/>
      <c r="G9" s="34"/>
      <c r="H9" s="34"/>
      <c r="I9" s="34"/>
      <c r="J9" s="34"/>
      <c r="K9" s="82"/>
      <c r="L9" s="82"/>
    </row>
    <row r="10" spans="1:12" s="39" customFormat="1" ht="15">
      <c r="A10" s="51"/>
      <c r="B10" s="79"/>
      <c r="C10" s="58"/>
      <c r="D10" s="59"/>
      <c r="E10" s="33"/>
      <c r="F10" s="38"/>
      <c r="G10" s="34"/>
      <c r="H10" s="34"/>
      <c r="I10" s="34"/>
      <c r="J10" s="34"/>
      <c r="K10" s="82"/>
      <c r="L10" s="82"/>
    </row>
    <row r="11" spans="1:12" s="39" customFormat="1" ht="15">
      <c r="A11" s="51"/>
      <c r="B11" s="57"/>
      <c r="C11" s="58"/>
      <c r="D11" s="59"/>
      <c r="E11" s="33"/>
      <c r="F11" s="38"/>
      <c r="G11" s="34"/>
      <c r="H11" s="34"/>
      <c r="I11" s="34"/>
      <c r="J11" s="34"/>
      <c r="K11" s="82"/>
      <c r="L11" s="82"/>
    </row>
    <row r="12" spans="1:13" ht="42" customHeight="1">
      <c r="A12" s="154" t="s">
        <v>79</v>
      </c>
      <c r="B12" s="154"/>
      <c r="C12" s="154"/>
      <c r="D12" s="154"/>
      <c r="E12" s="154"/>
      <c r="F12" s="154"/>
      <c r="G12" s="154"/>
      <c r="H12" s="154"/>
      <c r="I12" s="154"/>
      <c r="J12" s="154"/>
      <c r="M12" s="82"/>
    </row>
    <row r="13" spans="1:13" ht="15">
      <c r="A13" s="83"/>
      <c r="B13" s="83"/>
      <c r="C13" s="83"/>
      <c r="D13" s="83"/>
      <c r="E13" s="83"/>
      <c r="F13" s="83"/>
      <c r="G13" s="83"/>
      <c r="H13" s="83"/>
      <c r="I13" s="83"/>
      <c r="J13" s="83"/>
      <c r="M13" s="82"/>
    </row>
    <row r="14" spans="1:13" ht="35.25" customHeight="1">
      <c r="A14" s="155" t="s">
        <v>68</v>
      </c>
      <c r="B14" s="155"/>
      <c r="C14" s="155"/>
      <c r="D14" s="155"/>
      <c r="E14" s="155"/>
      <c r="F14" s="155"/>
      <c r="G14" s="83"/>
      <c r="H14" s="83"/>
      <c r="I14" s="83"/>
      <c r="J14" s="83"/>
      <c r="M14" s="82"/>
    </row>
    <row r="15" spans="1:13" ht="18.75" customHeight="1">
      <c r="A15" s="156" t="s">
        <v>73</v>
      </c>
      <c r="B15" s="156"/>
      <c r="C15" s="40"/>
      <c r="D15" s="41"/>
      <c r="E15" s="41"/>
      <c r="F15" s="41"/>
      <c r="G15" s="35"/>
      <c r="H15" s="35"/>
      <c r="I15" s="35"/>
      <c r="J15" s="35"/>
      <c r="M15" s="82"/>
    </row>
    <row r="16" spans="1:13" ht="52.5" customHeight="1">
      <c r="A16" s="43" t="s">
        <v>51</v>
      </c>
      <c r="B16" s="43" t="s">
        <v>40</v>
      </c>
      <c r="C16" s="140" t="s">
        <v>55</v>
      </c>
      <c r="D16" s="141"/>
      <c r="E16" s="43" t="s">
        <v>41</v>
      </c>
      <c r="F16" s="43" t="s">
        <v>42</v>
      </c>
      <c r="G16" s="43" t="s">
        <v>59</v>
      </c>
      <c r="H16" s="43" t="s">
        <v>60</v>
      </c>
      <c r="I16" s="44" t="s">
        <v>61</v>
      </c>
      <c r="J16" s="44" t="s">
        <v>56</v>
      </c>
      <c r="M16" s="82"/>
    </row>
    <row r="17" spans="1:13" ht="15">
      <c r="A17" s="45"/>
      <c r="B17" s="68"/>
      <c r="C17" s="138"/>
      <c r="D17" s="139"/>
      <c r="E17" s="36"/>
      <c r="F17" s="67"/>
      <c r="G17" s="67"/>
      <c r="H17" s="67"/>
      <c r="I17" s="66"/>
      <c r="J17" s="56"/>
      <c r="M17" s="82"/>
    </row>
    <row r="18" spans="1:13" ht="15">
      <c r="A18" s="45"/>
      <c r="B18" s="68"/>
      <c r="C18" s="138"/>
      <c r="D18" s="139"/>
      <c r="E18" s="36"/>
      <c r="F18" s="67"/>
      <c r="G18" s="67"/>
      <c r="H18" s="67"/>
      <c r="I18" s="66"/>
      <c r="J18" s="56"/>
      <c r="M18" s="82"/>
    </row>
    <row r="19" spans="1:13" ht="15">
      <c r="A19" s="45"/>
      <c r="B19" s="68"/>
      <c r="C19" s="138"/>
      <c r="D19" s="139"/>
      <c r="E19" s="36"/>
      <c r="F19" s="67"/>
      <c r="G19" s="67"/>
      <c r="H19" s="67"/>
      <c r="I19" s="66"/>
      <c r="J19" s="56"/>
      <c r="M19" s="82"/>
    </row>
    <row r="20" spans="1:13" ht="15">
      <c r="A20" s="45"/>
      <c r="B20" s="68"/>
      <c r="C20" s="138"/>
      <c r="D20" s="139"/>
      <c r="E20" s="36"/>
      <c r="F20" s="67"/>
      <c r="G20" s="67"/>
      <c r="H20" s="67"/>
      <c r="I20" s="66"/>
      <c r="J20" s="56"/>
      <c r="M20" s="82"/>
    </row>
    <row r="21" spans="1:13" ht="15">
      <c r="A21" s="45"/>
      <c r="B21" s="68"/>
      <c r="C21" s="138"/>
      <c r="D21" s="139"/>
      <c r="E21" s="36"/>
      <c r="F21" s="67"/>
      <c r="G21" s="67"/>
      <c r="H21" s="67"/>
      <c r="I21" s="66"/>
      <c r="J21" s="56"/>
      <c r="M21" s="82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82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82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82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82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82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82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82"/>
    </row>
    <row r="29" spans="1:13" ht="15">
      <c r="A29" s="45"/>
      <c r="B29" s="68"/>
      <c r="C29" s="80"/>
      <c r="D29" s="81"/>
      <c r="E29" s="36"/>
      <c r="F29" s="67"/>
      <c r="G29" s="67"/>
      <c r="H29" s="67"/>
      <c r="I29" s="66"/>
      <c r="J29" s="56"/>
      <c r="M29" s="82"/>
    </row>
    <row r="30" spans="1:13" ht="15">
      <c r="A30" s="45"/>
      <c r="B30" s="68"/>
      <c r="C30" s="80"/>
      <c r="D30" s="81"/>
      <c r="E30" s="36"/>
      <c r="F30" s="67"/>
      <c r="G30" s="67"/>
      <c r="H30" s="67"/>
      <c r="I30" s="66"/>
      <c r="J30" s="56"/>
      <c r="M30" s="82"/>
    </row>
    <row r="31" spans="1:13" ht="15">
      <c r="A31" s="45"/>
      <c r="B31" s="68"/>
      <c r="C31" s="80"/>
      <c r="D31" s="81"/>
      <c r="E31" s="36"/>
      <c r="F31" s="67"/>
      <c r="G31" s="67"/>
      <c r="H31" s="67"/>
      <c r="I31" s="66"/>
      <c r="J31" s="56"/>
      <c r="M31" s="82"/>
    </row>
    <row r="32" spans="1:13" ht="15">
      <c r="A32" s="45"/>
      <c r="B32" s="68"/>
      <c r="C32" s="80"/>
      <c r="D32" s="81"/>
      <c r="E32" s="36"/>
      <c r="F32" s="67"/>
      <c r="G32" s="67"/>
      <c r="H32" s="67"/>
      <c r="I32" s="66"/>
      <c r="J32" s="56"/>
      <c r="M32" s="82"/>
    </row>
    <row r="33" spans="1:13" ht="15">
      <c r="A33" s="45"/>
      <c r="B33" s="68"/>
      <c r="C33" s="80"/>
      <c r="D33" s="81"/>
      <c r="E33" s="36"/>
      <c r="F33" s="67"/>
      <c r="G33" s="67"/>
      <c r="H33" s="67"/>
      <c r="I33" s="66"/>
      <c r="J33" s="56"/>
      <c r="M33" s="82"/>
    </row>
    <row r="34" spans="1:13" ht="15">
      <c r="A34" s="45"/>
      <c r="B34" s="68"/>
      <c r="C34" s="80"/>
      <c r="D34" s="81"/>
      <c r="E34" s="36"/>
      <c r="F34" s="67"/>
      <c r="G34" s="67"/>
      <c r="H34" s="67"/>
      <c r="I34" s="66"/>
      <c r="J34" s="56"/>
      <c r="M34" s="82"/>
    </row>
    <row r="35" spans="1:13" ht="15">
      <c r="A35" s="45"/>
      <c r="B35" s="68"/>
      <c r="C35" s="80"/>
      <c r="D35" s="81"/>
      <c r="E35" s="36"/>
      <c r="F35" s="67"/>
      <c r="G35" s="67"/>
      <c r="H35" s="67"/>
      <c r="I35" s="66"/>
      <c r="J35" s="56"/>
      <c r="M35" s="82"/>
    </row>
    <row r="36" spans="1:13" ht="15">
      <c r="A36" s="45"/>
      <c r="B36" s="68"/>
      <c r="C36" s="80"/>
      <c r="D36" s="81"/>
      <c r="E36" s="36"/>
      <c r="F36" s="67"/>
      <c r="G36" s="67"/>
      <c r="H36" s="67"/>
      <c r="I36" s="66"/>
      <c r="J36" s="56"/>
      <c r="M36" s="82"/>
    </row>
    <row r="37" spans="1:13" ht="15">
      <c r="A37" s="45"/>
      <c r="B37" s="68"/>
      <c r="C37" s="80"/>
      <c r="D37" s="81"/>
      <c r="E37" s="36"/>
      <c r="F37" s="67"/>
      <c r="G37" s="67"/>
      <c r="H37" s="67"/>
      <c r="I37" s="66"/>
      <c r="J37" s="56"/>
      <c r="M37" s="82"/>
    </row>
    <row r="38" spans="1:13" ht="15">
      <c r="A38" s="45"/>
      <c r="B38" s="68"/>
      <c r="C38" s="80"/>
      <c r="D38" s="81"/>
      <c r="E38" s="36"/>
      <c r="F38" s="67"/>
      <c r="G38" s="67"/>
      <c r="H38" s="67"/>
      <c r="I38" s="66"/>
      <c r="J38" s="56"/>
      <c r="M38" s="82"/>
    </row>
    <row r="39" spans="1:13" ht="15">
      <c r="A39" s="45"/>
      <c r="B39" s="68"/>
      <c r="C39" s="80"/>
      <c r="D39" s="81"/>
      <c r="E39" s="36"/>
      <c r="F39" s="67"/>
      <c r="G39" s="67"/>
      <c r="H39" s="67"/>
      <c r="I39" s="66"/>
      <c r="J39" s="56"/>
      <c r="M39" s="82"/>
    </row>
    <row r="40" spans="1:13" ht="15">
      <c r="A40" s="45"/>
      <c r="B40" s="68"/>
      <c r="C40" s="138"/>
      <c r="D40" s="139"/>
      <c r="E40" s="36"/>
      <c r="F40" s="67"/>
      <c r="G40" s="67"/>
      <c r="H40" s="67"/>
      <c r="I40" s="66"/>
      <c r="J40" s="56"/>
      <c r="M40" s="82"/>
    </row>
    <row r="41" spans="1:13" ht="15">
      <c r="A41" s="45"/>
      <c r="B41" s="68"/>
      <c r="C41" s="80"/>
      <c r="D41" s="81"/>
      <c r="E41" s="36"/>
      <c r="F41" s="67"/>
      <c r="G41" s="67"/>
      <c r="H41" s="67"/>
      <c r="I41" s="66"/>
      <c r="J41" s="56"/>
      <c r="M41" s="82"/>
    </row>
    <row r="42" spans="1:13" ht="15">
      <c r="A42" s="45"/>
      <c r="B42" s="68"/>
      <c r="C42" s="80"/>
      <c r="D42" s="81"/>
      <c r="E42" s="36"/>
      <c r="F42" s="67"/>
      <c r="G42" s="67"/>
      <c r="H42" s="67"/>
      <c r="I42" s="66"/>
      <c r="J42" s="56"/>
      <c r="M42" s="82"/>
    </row>
    <row r="43" spans="1:13" ht="15">
      <c r="A43" s="45"/>
      <c r="B43" s="68"/>
      <c r="C43" s="80"/>
      <c r="D43" s="81"/>
      <c r="E43" s="36"/>
      <c r="F43" s="67"/>
      <c r="G43" s="67"/>
      <c r="H43" s="67"/>
      <c r="I43" s="66"/>
      <c r="J43" s="56"/>
      <c r="M43" s="82"/>
    </row>
    <row r="44" spans="1:13" ht="15">
      <c r="A44" s="45"/>
      <c r="B44" s="68"/>
      <c r="C44" s="80"/>
      <c r="D44" s="81"/>
      <c r="E44" s="36"/>
      <c r="F44" s="67"/>
      <c r="G44" s="67"/>
      <c r="H44" s="67"/>
      <c r="I44" s="66"/>
      <c r="J44" s="56"/>
      <c r="M44" s="82"/>
    </row>
    <row r="45" spans="1:13" ht="15">
      <c r="A45" s="45"/>
      <c r="B45" s="68"/>
      <c r="C45" s="80"/>
      <c r="D45" s="81"/>
      <c r="E45" s="36"/>
      <c r="F45" s="67"/>
      <c r="G45" s="67"/>
      <c r="H45" s="67"/>
      <c r="I45" s="66"/>
      <c r="J45" s="56"/>
      <c r="M45" s="82"/>
    </row>
    <row r="46" spans="1:13" ht="15">
      <c r="A46" s="45"/>
      <c r="B46" s="68"/>
      <c r="C46" s="80"/>
      <c r="D46" s="81"/>
      <c r="E46" s="36"/>
      <c r="F46" s="67"/>
      <c r="G46" s="67"/>
      <c r="H46" s="67"/>
      <c r="I46" s="66"/>
      <c r="J46" s="56"/>
      <c r="M46" s="82"/>
    </row>
    <row r="47" spans="1:13" ht="15">
      <c r="A47" s="45"/>
      <c r="B47" s="68"/>
      <c r="C47" s="80"/>
      <c r="D47" s="81"/>
      <c r="E47" s="36"/>
      <c r="F47" s="67"/>
      <c r="G47" s="67"/>
      <c r="H47" s="67"/>
      <c r="I47" s="66"/>
      <c r="J47" s="56"/>
      <c r="M47" s="82"/>
    </row>
    <row r="48" spans="1:13" ht="15">
      <c r="A48" s="45"/>
      <c r="B48" s="68"/>
      <c r="C48" s="80"/>
      <c r="D48" s="81"/>
      <c r="E48" s="36"/>
      <c r="F48" s="67"/>
      <c r="G48" s="67"/>
      <c r="H48" s="67"/>
      <c r="I48" s="66"/>
      <c r="J48" s="56"/>
      <c r="M48" s="82"/>
    </row>
    <row r="49" spans="1:13" ht="15">
      <c r="A49" s="45"/>
      <c r="B49" s="68"/>
      <c r="C49" s="80"/>
      <c r="D49" s="81"/>
      <c r="E49" s="36"/>
      <c r="F49" s="67"/>
      <c r="G49" s="67"/>
      <c r="H49" s="67"/>
      <c r="I49" s="66"/>
      <c r="J49" s="56"/>
      <c r="M49" s="82"/>
    </row>
    <row r="50" spans="1:13" ht="15">
      <c r="A50" s="45"/>
      <c r="B50" s="68"/>
      <c r="C50" s="80"/>
      <c r="D50" s="81"/>
      <c r="E50" s="36"/>
      <c r="F50" s="67"/>
      <c r="G50" s="67"/>
      <c r="H50" s="67"/>
      <c r="I50" s="66"/>
      <c r="J50" s="56"/>
      <c r="M50" s="82"/>
    </row>
    <row r="51" spans="1:13" ht="15">
      <c r="A51" s="45"/>
      <c r="B51" s="68"/>
      <c r="C51" s="80"/>
      <c r="D51" s="81"/>
      <c r="E51" s="36"/>
      <c r="F51" s="67"/>
      <c r="G51" s="67"/>
      <c r="H51" s="67"/>
      <c r="I51" s="66"/>
      <c r="J51" s="56"/>
      <c r="M51" s="82"/>
    </row>
    <row r="52" spans="1:13" ht="15">
      <c r="A52" s="45"/>
      <c r="B52" s="68"/>
      <c r="C52" s="80"/>
      <c r="D52" s="81"/>
      <c r="E52" s="36"/>
      <c r="F52" s="67"/>
      <c r="G52" s="67"/>
      <c r="H52" s="67"/>
      <c r="I52" s="66"/>
      <c r="J52" s="56"/>
      <c r="M52" s="82"/>
    </row>
    <row r="53" spans="1:13" ht="15">
      <c r="A53" s="45"/>
      <c r="B53" s="68"/>
      <c r="C53" s="80"/>
      <c r="D53" s="81"/>
      <c r="E53" s="36"/>
      <c r="F53" s="67"/>
      <c r="G53" s="67"/>
      <c r="H53" s="67"/>
      <c r="I53" s="66"/>
      <c r="J53" s="56"/>
      <c r="M53" s="82"/>
    </row>
    <row r="54" spans="1:13" ht="15">
      <c r="A54" s="45"/>
      <c r="B54" s="68"/>
      <c r="C54" s="80"/>
      <c r="D54" s="81"/>
      <c r="E54" s="36"/>
      <c r="F54" s="67"/>
      <c r="G54" s="67"/>
      <c r="H54" s="67"/>
      <c r="I54" s="66"/>
      <c r="J54" s="56"/>
      <c r="M54" s="82"/>
    </row>
    <row r="55" spans="1:13" ht="15">
      <c r="A55" s="45"/>
      <c r="B55" s="68"/>
      <c r="C55" s="138"/>
      <c r="D55" s="139"/>
      <c r="E55" s="36"/>
      <c r="F55" s="67"/>
      <c r="G55" s="67"/>
      <c r="H55" s="67"/>
      <c r="I55" s="66"/>
      <c r="J55" s="56"/>
      <c r="M55" s="82"/>
    </row>
    <row r="56" spans="1:13" ht="15">
      <c r="A56" s="45"/>
      <c r="B56" s="68"/>
      <c r="C56" s="138"/>
      <c r="D56" s="139"/>
      <c r="E56" s="36"/>
      <c r="F56" s="67"/>
      <c r="G56" s="67"/>
      <c r="H56" s="67"/>
      <c r="I56" s="66"/>
      <c r="J56" s="56"/>
      <c r="M56" s="82"/>
    </row>
    <row r="57" spans="1:13" ht="15">
      <c r="A57" s="144" t="s">
        <v>76</v>
      </c>
      <c r="B57" s="145"/>
      <c r="C57" s="145"/>
      <c r="D57" s="145"/>
      <c r="E57" s="145"/>
      <c r="F57" s="145"/>
      <c r="G57" s="145"/>
      <c r="H57" s="145"/>
      <c r="I57" s="146"/>
      <c r="J57" s="64">
        <f>SUM(J17:J56)</f>
        <v>0</v>
      </c>
      <c r="M57" s="82"/>
    </row>
    <row r="58" spans="1:13" ht="79.5" customHeight="1">
      <c r="A58" s="147" t="s">
        <v>62</v>
      </c>
      <c r="B58" s="147"/>
      <c r="C58" s="147"/>
      <c r="D58" s="147"/>
      <c r="E58" s="147"/>
      <c r="F58" s="147"/>
      <c r="G58" s="147"/>
      <c r="H58" s="147"/>
      <c r="I58" s="147"/>
      <c r="J58" s="147"/>
      <c r="M58" s="82"/>
    </row>
    <row r="59" spans="1:13" ht="16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M59" s="82"/>
    </row>
    <row r="64" spans="1:4" ht="15">
      <c r="A64" s="82"/>
      <c r="C64" s="82"/>
      <c r="D64" s="82"/>
    </row>
    <row r="65" spans="1:4" ht="15">
      <c r="A65" s="82"/>
      <c r="C65" s="82"/>
      <c r="D65" s="82"/>
    </row>
    <row r="66" spans="1:4" ht="15">
      <c r="A66" s="82"/>
      <c r="C66" s="82"/>
      <c r="D66" s="82"/>
    </row>
    <row r="67" spans="1:4" ht="15">
      <c r="A67" s="82"/>
      <c r="C67" s="82"/>
      <c r="D67" s="82"/>
    </row>
    <row r="68" spans="1:4" ht="15">
      <c r="A68" s="82"/>
      <c r="C68" s="82"/>
      <c r="D68" s="82"/>
    </row>
    <row r="69" spans="1:4" ht="15">
      <c r="A69" s="82"/>
      <c r="C69" s="82"/>
      <c r="D69" s="82"/>
    </row>
    <row r="70" spans="1:4" ht="15">
      <c r="A70" s="82"/>
      <c r="C70" s="82"/>
      <c r="D70" s="82"/>
    </row>
    <row r="71" spans="1:4" ht="15">
      <c r="A71" s="82"/>
      <c r="C71" s="82"/>
      <c r="D71" s="82"/>
    </row>
    <row r="72" spans="1:4" ht="15">
      <c r="A72" s="82"/>
      <c r="C72" s="82"/>
      <c r="D72" s="82"/>
    </row>
    <row r="73" spans="1:4" ht="15">
      <c r="A73" s="82"/>
      <c r="C73" s="82"/>
      <c r="D73" s="82"/>
    </row>
    <row r="74" spans="1:4" ht="15">
      <c r="A74" s="82"/>
      <c r="C74" s="82"/>
      <c r="D74" s="82"/>
    </row>
    <row r="75" spans="1:4" ht="15">
      <c r="A75" s="82"/>
      <c r="C75" s="82"/>
      <c r="D75" s="82"/>
    </row>
  </sheetData>
  <sheetProtection/>
  <mergeCells count="23">
    <mergeCell ref="B5:F5"/>
    <mergeCell ref="A6:C6"/>
    <mergeCell ref="A12:J12"/>
    <mergeCell ref="A14:F14"/>
    <mergeCell ref="A15:B15"/>
    <mergeCell ref="C16:D16"/>
    <mergeCell ref="C28:D28"/>
    <mergeCell ref="C17:D17"/>
    <mergeCell ref="C18:D18"/>
    <mergeCell ref="C19:D19"/>
    <mergeCell ref="C20:D20"/>
    <mergeCell ref="C21:D21"/>
    <mergeCell ref="C22:D22"/>
    <mergeCell ref="C40:D40"/>
    <mergeCell ref="C55:D55"/>
    <mergeCell ref="C56:D56"/>
    <mergeCell ref="A57:I57"/>
    <mergeCell ref="A58:J58"/>
    <mergeCell ref="C23:D23"/>
    <mergeCell ref="C24:D24"/>
    <mergeCell ref="C25:D25"/>
    <mergeCell ref="C26:D26"/>
    <mergeCell ref="C27:D27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6" max="9" man="1"/>
    <brk id="58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P94"/>
  <sheetViews>
    <sheetView showGridLines="0" zoomScaleSheetLayoutView="90" workbookViewId="0" topLeftCell="A1">
      <selection activeCell="I77" sqref="I77"/>
    </sheetView>
  </sheetViews>
  <sheetFormatPr defaultColWidth="9.00390625" defaultRowHeight="12.75"/>
  <cols>
    <col min="1" max="1" width="5.875" style="23" customWidth="1"/>
    <col min="2" max="2" width="48.75390625" style="25" customWidth="1"/>
    <col min="3" max="3" width="19.625" style="28" customWidth="1"/>
    <col min="4" max="4" width="13.875" style="26" customWidth="1"/>
    <col min="5" max="8" width="19.25390625" style="25" customWidth="1"/>
    <col min="9" max="9" width="18.25390625" style="25" customWidth="1"/>
    <col min="10" max="10" width="19.875" style="25" customWidth="1"/>
    <col min="11" max="11" width="8.00390625" style="25" customWidth="1"/>
    <col min="12" max="12" width="15.875" style="25" customWidth="1"/>
    <col min="13" max="13" width="15.875" style="37" customWidth="1"/>
    <col min="14" max="14" width="15.875" style="25" customWidth="1"/>
    <col min="15" max="16" width="14.25390625" style="25" customWidth="1"/>
    <col min="17" max="16384" width="9.125" style="25" customWidth="1"/>
  </cols>
  <sheetData>
    <row r="1" spans="2:16" ht="15">
      <c r="B1" s="24" t="str">
        <f>'formularz oferty'!C4</f>
        <v>NSSU.DFP.271.48.2019.ADB</v>
      </c>
      <c r="C1" s="25"/>
      <c r="J1" s="27" t="s">
        <v>74</v>
      </c>
      <c r="O1" s="27"/>
      <c r="P1" s="27"/>
    </row>
    <row r="3" spans="2:10" ht="15">
      <c r="B3" s="29" t="s">
        <v>12</v>
      </c>
      <c r="C3" s="30">
        <v>4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37.5" customHeight="1">
      <c r="B5" s="157" t="s">
        <v>107</v>
      </c>
      <c r="C5" s="158"/>
      <c r="D5" s="158"/>
      <c r="E5" s="158"/>
      <c r="F5" s="158"/>
      <c r="G5" s="159"/>
      <c r="H5" s="33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25"/>
      <c r="L7" s="25"/>
    </row>
    <row r="8" spans="1:12" s="39" customFormat="1" ht="36.75" customHeight="1">
      <c r="A8" s="48">
        <v>1</v>
      </c>
      <c r="B8" s="95" t="s">
        <v>108</v>
      </c>
      <c r="C8" s="94">
        <v>20000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31.5" customHeight="1">
      <c r="A9" s="48">
        <v>2</v>
      </c>
      <c r="B9" s="88" t="s">
        <v>109</v>
      </c>
      <c r="C9" s="94">
        <v>20000</v>
      </c>
      <c r="D9" s="53"/>
      <c r="E9" s="33"/>
      <c r="F9" s="38"/>
      <c r="G9" s="34"/>
      <c r="H9" s="34"/>
      <c r="I9" s="34"/>
      <c r="J9" s="34"/>
      <c r="K9" s="25"/>
      <c r="L9" s="25"/>
    </row>
    <row r="10" spans="1:12" s="39" customFormat="1" ht="15">
      <c r="A10" s="51"/>
      <c r="B10" s="79"/>
      <c r="C10" s="58"/>
      <c r="D10" s="59"/>
      <c r="E10" s="33"/>
      <c r="F10" s="38"/>
      <c r="G10" s="34"/>
      <c r="H10" s="34"/>
      <c r="I10" s="34"/>
      <c r="J10" s="34"/>
      <c r="K10" s="25"/>
      <c r="L10" s="25"/>
    </row>
    <row r="11" spans="1:12" s="39" customFormat="1" ht="15">
      <c r="A11" s="51"/>
      <c r="B11" s="57"/>
      <c r="C11" s="58"/>
      <c r="D11" s="59"/>
      <c r="E11" s="33"/>
      <c r="F11" s="38"/>
      <c r="G11" s="34"/>
      <c r="H11" s="34"/>
      <c r="I11" s="34"/>
      <c r="J11" s="34"/>
      <c r="K11" s="25"/>
      <c r="L11" s="25"/>
    </row>
    <row r="12" spans="1:13" ht="42" customHeight="1">
      <c r="A12" s="154" t="s">
        <v>79</v>
      </c>
      <c r="B12" s="154"/>
      <c r="C12" s="154"/>
      <c r="D12" s="154"/>
      <c r="E12" s="154"/>
      <c r="F12" s="154"/>
      <c r="G12" s="154"/>
      <c r="H12" s="154"/>
      <c r="I12" s="154"/>
      <c r="J12" s="154"/>
      <c r="M12" s="25"/>
    </row>
    <row r="13" spans="1:13" ht="15">
      <c r="A13" s="55"/>
      <c r="B13" s="55"/>
      <c r="C13" s="55"/>
      <c r="D13" s="55"/>
      <c r="E13" s="55"/>
      <c r="F13" s="55"/>
      <c r="G13" s="55"/>
      <c r="H13" s="55"/>
      <c r="I13" s="55"/>
      <c r="J13" s="55"/>
      <c r="M13" s="25"/>
    </row>
    <row r="14" spans="1:13" ht="35.25" customHeight="1">
      <c r="A14" s="155" t="s">
        <v>68</v>
      </c>
      <c r="B14" s="155"/>
      <c r="C14" s="155"/>
      <c r="D14" s="155"/>
      <c r="E14" s="155"/>
      <c r="F14" s="155"/>
      <c r="G14" s="55"/>
      <c r="H14" s="55"/>
      <c r="I14" s="55"/>
      <c r="J14" s="55"/>
      <c r="M14" s="25"/>
    </row>
    <row r="15" spans="1:13" ht="18.75" customHeight="1">
      <c r="A15" s="156" t="s">
        <v>73</v>
      </c>
      <c r="B15" s="156"/>
      <c r="C15" s="40"/>
      <c r="D15" s="41"/>
      <c r="E15" s="41"/>
      <c r="F15" s="41"/>
      <c r="G15" s="35"/>
      <c r="H15" s="35"/>
      <c r="I15" s="35"/>
      <c r="J15" s="35"/>
      <c r="M15" s="25"/>
    </row>
    <row r="16" spans="1:13" ht="52.5" customHeight="1">
      <c r="A16" s="43" t="s">
        <v>51</v>
      </c>
      <c r="B16" s="43" t="s">
        <v>40</v>
      </c>
      <c r="C16" s="140" t="s">
        <v>55</v>
      </c>
      <c r="D16" s="141"/>
      <c r="E16" s="43" t="s">
        <v>41</v>
      </c>
      <c r="F16" s="43" t="s">
        <v>42</v>
      </c>
      <c r="G16" s="43" t="s">
        <v>59</v>
      </c>
      <c r="H16" s="43" t="s">
        <v>60</v>
      </c>
      <c r="I16" s="44" t="s">
        <v>61</v>
      </c>
      <c r="J16" s="44" t="s">
        <v>56</v>
      </c>
      <c r="M16" s="25"/>
    </row>
    <row r="17" spans="1:13" ht="15">
      <c r="A17" s="45"/>
      <c r="B17" s="68"/>
      <c r="C17" s="138"/>
      <c r="D17" s="139"/>
      <c r="E17" s="36"/>
      <c r="F17" s="67"/>
      <c r="G17" s="67"/>
      <c r="H17" s="67"/>
      <c r="I17" s="66"/>
      <c r="J17" s="56"/>
      <c r="M17" s="25"/>
    </row>
    <row r="18" spans="1:13" ht="15">
      <c r="A18" s="45"/>
      <c r="B18" s="68"/>
      <c r="C18" s="138"/>
      <c r="D18" s="139"/>
      <c r="E18" s="36"/>
      <c r="F18" s="67"/>
      <c r="G18" s="67"/>
      <c r="H18" s="67"/>
      <c r="I18" s="66"/>
      <c r="J18" s="56"/>
      <c r="M18" s="25"/>
    </row>
    <row r="19" spans="1:13" ht="15">
      <c r="A19" s="45"/>
      <c r="B19" s="68"/>
      <c r="C19" s="138"/>
      <c r="D19" s="139"/>
      <c r="E19" s="36"/>
      <c r="F19" s="67"/>
      <c r="G19" s="67"/>
      <c r="H19" s="67"/>
      <c r="I19" s="66"/>
      <c r="J19" s="56"/>
      <c r="M19" s="25"/>
    </row>
    <row r="20" spans="1:13" ht="15">
      <c r="A20" s="45"/>
      <c r="B20" s="68"/>
      <c r="C20" s="138"/>
      <c r="D20" s="139"/>
      <c r="E20" s="36"/>
      <c r="F20" s="67"/>
      <c r="G20" s="67"/>
      <c r="H20" s="67"/>
      <c r="I20" s="66"/>
      <c r="J20" s="56"/>
      <c r="M20" s="25"/>
    </row>
    <row r="21" spans="1:13" ht="15">
      <c r="A21" s="45"/>
      <c r="B21" s="68"/>
      <c r="C21" s="138"/>
      <c r="D21" s="139"/>
      <c r="E21" s="36"/>
      <c r="F21" s="67"/>
      <c r="G21" s="67"/>
      <c r="H21" s="67"/>
      <c r="I21" s="66"/>
      <c r="J21" s="56"/>
      <c r="M21" s="25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25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25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25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25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25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25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25"/>
    </row>
    <row r="29" spans="1:13" ht="15">
      <c r="A29" s="45"/>
      <c r="B29" s="68"/>
      <c r="C29" s="69"/>
      <c r="D29" s="70"/>
      <c r="E29" s="36"/>
      <c r="F29" s="67"/>
      <c r="G29" s="67"/>
      <c r="H29" s="67"/>
      <c r="I29" s="66"/>
      <c r="J29" s="56"/>
      <c r="M29" s="25"/>
    </row>
    <row r="30" spans="1:13" ht="15">
      <c r="A30" s="45"/>
      <c r="B30" s="68"/>
      <c r="C30" s="69"/>
      <c r="D30" s="70"/>
      <c r="E30" s="36"/>
      <c r="F30" s="67"/>
      <c r="G30" s="67"/>
      <c r="H30" s="67"/>
      <c r="I30" s="66"/>
      <c r="J30" s="56"/>
      <c r="M30" s="25"/>
    </row>
    <row r="31" spans="1:13" ht="15">
      <c r="A31" s="45"/>
      <c r="B31" s="68"/>
      <c r="C31" s="69"/>
      <c r="D31" s="70"/>
      <c r="E31" s="36"/>
      <c r="F31" s="67"/>
      <c r="G31" s="67"/>
      <c r="H31" s="67"/>
      <c r="I31" s="66"/>
      <c r="J31" s="56"/>
      <c r="M31" s="25"/>
    </row>
    <row r="32" spans="1:13" ht="15">
      <c r="A32" s="45"/>
      <c r="B32" s="68"/>
      <c r="C32" s="69"/>
      <c r="D32" s="70"/>
      <c r="E32" s="36"/>
      <c r="F32" s="67"/>
      <c r="G32" s="67"/>
      <c r="H32" s="67"/>
      <c r="I32" s="66"/>
      <c r="J32" s="56"/>
      <c r="M32" s="25"/>
    </row>
    <row r="33" spans="1:13" ht="15">
      <c r="A33" s="45"/>
      <c r="B33" s="68"/>
      <c r="C33" s="69"/>
      <c r="D33" s="70"/>
      <c r="E33" s="36"/>
      <c r="F33" s="67"/>
      <c r="G33" s="67"/>
      <c r="H33" s="67"/>
      <c r="I33" s="66"/>
      <c r="J33" s="56"/>
      <c r="M33" s="25"/>
    </row>
    <row r="34" spans="1:13" ht="15">
      <c r="A34" s="45"/>
      <c r="B34" s="68"/>
      <c r="C34" s="69"/>
      <c r="D34" s="70"/>
      <c r="E34" s="36"/>
      <c r="F34" s="67"/>
      <c r="G34" s="67"/>
      <c r="H34" s="67"/>
      <c r="I34" s="66"/>
      <c r="J34" s="56"/>
      <c r="M34" s="25"/>
    </row>
    <row r="35" spans="1:13" ht="15">
      <c r="A35" s="45"/>
      <c r="B35" s="68"/>
      <c r="C35" s="69"/>
      <c r="D35" s="70"/>
      <c r="E35" s="36"/>
      <c r="F35" s="67"/>
      <c r="G35" s="67"/>
      <c r="H35" s="67"/>
      <c r="I35" s="66"/>
      <c r="J35" s="56"/>
      <c r="M35" s="25"/>
    </row>
    <row r="36" spans="1:13" ht="15">
      <c r="A36" s="45"/>
      <c r="B36" s="68"/>
      <c r="C36" s="69"/>
      <c r="D36" s="70"/>
      <c r="E36" s="36"/>
      <c r="F36" s="67"/>
      <c r="G36" s="67"/>
      <c r="H36" s="67"/>
      <c r="I36" s="66"/>
      <c r="J36" s="56"/>
      <c r="M36" s="25"/>
    </row>
    <row r="37" spans="1:13" ht="15">
      <c r="A37" s="45"/>
      <c r="B37" s="68"/>
      <c r="C37" s="69"/>
      <c r="D37" s="70"/>
      <c r="E37" s="36"/>
      <c r="F37" s="67"/>
      <c r="G37" s="67"/>
      <c r="H37" s="67"/>
      <c r="I37" s="66"/>
      <c r="J37" s="56"/>
      <c r="M37" s="25"/>
    </row>
    <row r="38" spans="1:13" ht="15">
      <c r="A38" s="45"/>
      <c r="B38" s="68"/>
      <c r="C38" s="69"/>
      <c r="D38" s="70"/>
      <c r="E38" s="36"/>
      <c r="F38" s="67"/>
      <c r="G38" s="67"/>
      <c r="H38" s="67"/>
      <c r="I38" s="66"/>
      <c r="J38" s="56"/>
      <c r="M38" s="25"/>
    </row>
    <row r="39" spans="1:13" ht="15">
      <c r="A39" s="45"/>
      <c r="B39" s="68"/>
      <c r="C39" s="69"/>
      <c r="D39" s="70"/>
      <c r="E39" s="36"/>
      <c r="F39" s="67"/>
      <c r="G39" s="67"/>
      <c r="H39" s="67"/>
      <c r="I39" s="66"/>
      <c r="J39" s="56"/>
      <c r="M39" s="25"/>
    </row>
    <row r="40" spans="1:13" ht="15">
      <c r="A40" s="45"/>
      <c r="B40" s="68"/>
      <c r="C40" s="138"/>
      <c r="D40" s="139"/>
      <c r="E40" s="36"/>
      <c r="F40" s="67"/>
      <c r="G40" s="67"/>
      <c r="H40" s="67"/>
      <c r="I40" s="66"/>
      <c r="J40" s="56"/>
      <c r="M40" s="25"/>
    </row>
    <row r="41" spans="1:13" ht="15">
      <c r="A41" s="45"/>
      <c r="B41" s="68"/>
      <c r="C41" s="69"/>
      <c r="D41" s="70"/>
      <c r="E41" s="36"/>
      <c r="F41" s="67"/>
      <c r="G41" s="67"/>
      <c r="H41" s="67"/>
      <c r="I41" s="66"/>
      <c r="J41" s="56"/>
      <c r="M41" s="25"/>
    </row>
    <row r="42" spans="1:13" ht="15">
      <c r="A42" s="45"/>
      <c r="B42" s="68"/>
      <c r="C42" s="69"/>
      <c r="D42" s="70"/>
      <c r="E42" s="36"/>
      <c r="F42" s="67"/>
      <c r="G42" s="67"/>
      <c r="H42" s="67"/>
      <c r="I42" s="66"/>
      <c r="J42" s="56"/>
      <c r="M42" s="25"/>
    </row>
    <row r="43" spans="1:13" ht="15">
      <c r="A43" s="45"/>
      <c r="B43" s="68"/>
      <c r="C43" s="69"/>
      <c r="D43" s="70"/>
      <c r="E43" s="36"/>
      <c r="F43" s="67"/>
      <c r="G43" s="67"/>
      <c r="H43" s="67"/>
      <c r="I43" s="66"/>
      <c r="J43" s="56"/>
      <c r="M43" s="25"/>
    </row>
    <row r="44" spans="1:13" ht="15">
      <c r="A44" s="45"/>
      <c r="B44" s="68"/>
      <c r="C44" s="69"/>
      <c r="D44" s="70"/>
      <c r="E44" s="36"/>
      <c r="F44" s="67"/>
      <c r="G44" s="67"/>
      <c r="H44" s="67"/>
      <c r="I44" s="66"/>
      <c r="J44" s="56"/>
      <c r="M44" s="25"/>
    </row>
    <row r="45" spans="1:13" ht="15">
      <c r="A45" s="45"/>
      <c r="B45" s="68"/>
      <c r="C45" s="69"/>
      <c r="D45" s="70"/>
      <c r="E45" s="36"/>
      <c r="F45" s="67"/>
      <c r="G45" s="67"/>
      <c r="H45" s="67"/>
      <c r="I45" s="66"/>
      <c r="J45" s="56"/>
      <c r="M45" s="25"/>
    </row>
    <row r="46" spans="1:13" ht="15">
      <c r="A46" s="45"/>
      <c r="B46" s="68"/>
      <c r="C46" s="69"/>
      <c r="D46" s="70"/>
      <c r="E46" s="36"/>
      <c r="F46" s="67"/>
      <c r="G46" s="67"/>
      <c r="H46" s="67"/>
      <c r="I46" s="66"/>
      <c r="J46" s="56"/>
      <c r="M46" s="25"/>
    </row>
    <row r="47" spans="1:13" ht="15">
      <c r="A47" s="45"/>
      <c r="B47" s="68"/>
      <c r="C47" s="69"/>
      <c r="D47" s="70"/>
      <c r="E47" s="36"/>
      <c r="F47" s="67"/>
      <c r="G47" s="67"/>
      <c r="H47" s="67"/>
      <c r="I47" s="66"/>
      <c r="J47" s="56"/>
      <c r="M47" s="25"/>
    </row>
    <row r="48" spans="1:13" ht="15">
      <c r="A48" s="45"/>
      <c r="B48" s="68"/>
      <c r="C48" s="69"/>
      <c r="D48" s="70"/>
      <c r="E48" s="36"/>
      <c r="F48" s="67"/>
      <c r="G48" s="67"/>
      <c r="H48" s="67"/>
      <c r="I48" s="66"/>
      <c r="J48" s="56"/>
      <c r="M48" s="25"/>
    </row>
    <row r="49" spans="1:13" ht="15">
      <c r="A49" s="45"/>
      <c r="B49" s="68"/>
      <c r="C49" s="69"/>
      <c r="D49" s="70"/>
      <c r="E49" s="36"/>
      <c r="F49" s="67"/>
      <c r="G49" s="67"/>
      <c r="H49" s="67"/>
      <c r="I49" s="66"/>
      <c r="J49" s="56"/>
      <c r="M49" s="25"/>
    </row>
    <row r="50" spans="1:13" ht="15">
      <c r="A50" s="45"/>
      <c r="B50" s="68"/>
      <c r="C50" s="69"/>
      <c r="D50" s="70"/>
      <c r="E50" s="36"/>
      <c r="F50" s="67"/>
      <c r="G50" s="67"/>
      <c r="H50" s="67"/>
      <c r="I50" s="66"/>
      <c r="J50" s="56"/>
      <c r="M50" s="25"/>
    </row>
    <row r="51" spans="1:13" ht="15">
      <c r="A51" s="45"/>
      <c r="B51" s="68"/>
      <c r="C51" s="69"/>
      <c r="D51" s="70"/>
      <c r="E51" s="36"/>
      <c r="F51" s="67"/>
      <c r="G51" s="67"/>
      <c r="H51" s="67"/>
      <c r="I51" s="66"/>
      <c r="J51" s="56"/>
      <c r="M51" s="25"/>
    </row>
    <row r="52" spans="1:13" ht="15">
      <c r="A52" s="45"/>
      <c r="B52" s="68"/>
      <c r="C52" s="69"/>
      <c r="D52" s="70"/>
      <c r="E52" s="36"/>
      <c r="F52" s="67"/>
      <c r="G52" s="67"/>
      <c r="H52" s="67"/>
      <c r="I52" s="66"/>
      <c r="J52" s="56"/>
      <c r="M52" s="25"/>
    </row>
    <row r="53" spans="1:13" ht="15">
      <c r="A53" s="45"/>
      <c r="B53" s="68"/>
      <c r="C53" s="69"/>
      <c r="D53" s="70"/>
      <c r="E53" s="36"/>
      <c r="F53" s="67"/>
      <c r="G53" s="67"/>
      <c r="H53" s="67"/>
      <c r="I53" s="66"/>
      <c r="J53" s="56"/>
      <c r="M53" s="25"/>
    </row>
    <row r="54" spans="1:13" ht="15">
      <c r="A54" s="45"/>
      <c r="B54" s="68"/>
      <c r="C54" s="69"/>
      <c r="D54" s="70"/>
      <c r="E54" s="36"/>
      <c r="F54" s="67"/>
      <c r="G54" s="67"/>
      <c r="H54" s="67"/>
      <c r="I54" s="66"/>
      <c r="J54" s="56"/>
      <c r="M54" s="25"/>
    </row>
    <row r="55" spans="1:13" ht="15">
      <c r="A55" s="45"/>
      <c r="B55" s="68"/>
      <c r="C55" s="138"/>
      <c r="D55" s="139"/>
      <c r="E55" s="36"/>
      <c r="F55" s="67"/>
      <c r="G55" s="67"/>
      <c r="H55" s="67"/>
      <c r="I55" s="66"/>
      <c r="J55" s="56"/>
      <c r="M55" s="25"/>
    </row>
    <row r="56" spans="1:13" ht="15">
      <c r="A56" s="45"/>
      <c r="B56" s="68"/>
      <c r="C56" s="138"/>
      <c r="D56" s="139"/>
      <c r="E56" s="36"/>
      <c r="F56" s="67"/>
      <c r="G56" s="67"/>
      <c r="H56" s="67"/>
      <c r="I56" s="66"/>
      <c r="J56" s="56"/>
      <c r="M56" s="25"/>
    </row>
    <row r="57" spans="1:13" ht="15">
      <c r="A57" s="144" t="s">
        <v>76</v>
      </c>
      <c r="B57" s="145"/>
      <c r="C57" s="145"/>
      <c r="D57" s="145"/>
      <c r="E57" s="145"/>
      <c r="F57" s="145"/>
      <c r="G57" s="145"/>
      <c r="H57" s="145"/>
      <c r="I57" s="146"/>
      <c r="J57" s="64">
        <f>SUM(J17:J56)</f>
        <v>0</v>
      </c>
      <c r="M57" s="25"/>
    </row>
    <row r="58" spans="1:13" ht="79.5" customHeight="1">
      <c r="A58" s="147" t="s">
        <v>62</v>
      </c>
      <c r="B58" s="147"/>
      <c r="C58" s="147"/>
      <c r="D58" s="147"/>
      <c r="E58" s="147"/>
      <c r="F58" s="147"/>
      <c r="G58" s="147"/>
      <c r="H58" s="147"/>
      <c r="I58" s="147"/>
      <c r="J58" s="147"/>
      <c r="M58" s="25"/>
    </row>
    <row r="59" spans="1:13" ht="16.5" customHeight="1">
      <c r="A59" s="78"/>
      <c r="B59" s="78"/>
      <c r="C59" s="78"/>
      <c r="D59" s="78"/>
      <c r="E59" s="78"/>
      <c r="F59" s="78"/>
      <c r="G59" s="78"/>
      <c r="H59" s="78"/>
      <c r="I59" s="78"/>
      <c r="J59" s="78"/>
      <c r="M59" s="25"/>
    </row>
    <row r="60" spans="1:10" ht="15.75" customHeight="1">
      <c r="A60" s="147"/>
      <c r="B60" s="147"/>
      <c r="C60" s="147"/>
      <c r="D60" s="147"/>
      <c r="E60" s="147"/>
      <c r="F60" s="147"/>
      <c r="G60" s="147"/>
      <c r="H60" s="147"/>
      <c r="I60" s="147"/>
      <c r="J60" s="147"/>
    </row>
    <row r="61" spans="1:10" ht="2.25" customHeight="1">
      <c r="A61" s="78"/>
      <c r="B61" s="78"/>
      <c r="C61" s="78"/>
      <c r="D61" s="78"/>
      <c r="E61" s="78"/>
      <c r="F61" s="78"/>
      <c r="G61" s="78"/>
      <c r="H61" s="78"/>
      <c r="I61" s="78"/>
      <c r="J61" s="78"/>
    </row>
    <row r="62" spans="1:2" ht="21" customHeight="1">
      <c r="A62" s="174" t="s">
        <v>87</v>
      </c>
      <c r="B62" s="174"/>
    </row>
    <row r="63" spans="1:10" ht="39" customHeight="1">
      <c r="A63" s="60" t="s">
        <v>51</v>
      </c>
      <c r="B63" s="61" t="s">
        <v>69</v>
      </c>
      <c r="C63" s="89" t="s">
        <v>86</v>
      </c>
      <c r="D63" s="62"/>
      <c r="E63" s="162" t="s">
        <v>70</v>
      </c>
      <c r="F63" s="163"/>
      <c r="G63" s="163"/>
      <c r="H63" s="164"/>
      <c r="I63" s="65" t="s">
        <v>52</v>
      </c>
      <c r="J63" s="65" t="s">
        <v>71</v>
      </c>
    </row>
    <row r="64" spans="1:10" ht="15">
      <c r="A64" s="171" t="s">
        <v>3</v>
      </c>
      <c r="B64" s="192" t="s">
        <v>110</v>
      </c>
      <c r="C64" s="178">
        <v>36</v>
      </c>
      <c r="D64" s="178" t="s">
        <v>65</v>
      </c>
      <c r="E64" s="63" t="s">
        <v>46</v>
      </c>
      <c r="F64" s="165"/>
      <c r="G64" s="166"/>
      <c r="H64" s="167"/>
      <c r="I64" s="175"/>
      <c r="J64" s="181">
        <f>C64*I64</f>
        <v>0</v>
      </c>
    </row>
    <row r="65" spans="1:10" ht="15">
      <c r="A65" s="172"/>
      <c r="B65" s="193"/>
      <c r="C65" s="179"/>
      <c r="D65" s="179"/>
      <c r="E65" s="63" t="s">
        <v>47</v>
      </c>
      <c r="F65" s="165"/>
      <c r="G65" s="166"/>
      <c r="H65" s="167"/>
      <c r="I65" s="176"/>
      <c r="J65" s="182"/>
    </row>
    <row r="66" spans="1:10" ht="15">
      <c r="A66" s="172"/>
      <c r="B66" s="193"/>
      <c r="C66" s="179"/>
      <c r="D66" s="179"/>
      <c r="E66" s="63" t="s">
        <v>53</v>
      </c>
      <c r="F66" s="168" t="s">
        <v>54</v>
      </c>
      <c r="G66" s="169"/>
      <c r="H66" s="170"/>
      <c r="I66" s="176"/>
      <c r="J66" s="182"/>
    </row>
    <row r="67" spans="1:10" ht="15">
      <c r="A67" s="172"/>
      <c r="B67" s="193"/>
      <c r="C67" s="179"/>
      <c r="D67" s="179"/>
      <c r="E67" s="63" t="s">
        <v>48</v>
      </c>
      <c r="F67" s="165"/>
      <c r="G67" s="166"/>
      <c r="H67" s="167"/>
      <c r="I67" s="176"/>
      <c r="J67" s="182"/>
    </row>
    <row r="68" spans="1:10" ht="15">
      <c r="A68" s="172"/>
      <c r="B68" s="193"/>
      <c r="C68" s="179"/>
      <c r="D68" s="179"/>
      <c r="E68" s="63" t="s">
        <v>49</v>
      </c>
      <c r="F68" s="165"/>
      <c r="G68" s="166"/>
      <c r="H68" s="167"/>
      <c r="I68" s="176"/>
      <c r="J68" s="182"/>
    </row>
    <row r="69" spans="1:10" ht="15">
      <c r="A69" s="172"/>
      <c r="B69" s="193"/>
      <c r="C69" s="179"/>
      <c r="D69" s="179"/>
      <c r="E69" s="63" t="s">
        <v>50</v>
      </c>
      <c r="F69" s="165"/>
      <c r="G69" s="166"/>
      <c r="H69" s="167"/>
      <c r="I69" s="176"/>
      <c r="J69" s="182"/>
    </row>
    <row r="70" spans="1:10" ht="5.25" customHeight="1">
      <c r="A70" s="172"/>
      <c r="B70" s="193"/>
      <c r="C70" s="179"/>
      <c r="D70" s="179"/>
      <c r="E70" s="190"/>
      <c r="F70" s="184"/>
      <c r="G70" s="185"/>
      <c r="H70" s="186"/>
      <c r="I70" s="176"/>
      <c r="J70" s="182"/>
    </row>
    <row r="71" spans="1:10" ht="93" customHeight="1" hidden="1">
      <c r="A71" s="173"/>
      <c r="B71" s="194"/>
      <c r="C71" s="180"/>
      <c r="D71" s="180"/>
      <c r="E71" s="191"/>
      <c r="F71" s="187"/>
      <c r="G71" s="188"/>
      <c r="H71" s="189"/>
      <c r="I71" s="177"/>
      <c r="J71" s="183"/>
    </row>
    <row r="72" spans="1:10" ht="15">
      <c r="A72" s="144" t="s">
        <v>76</v>
      </c>
      <c r="B72" s="145"/>
      <c r="C72" s="145"/>
      <c r="D72" s="145"/>
      <c r="E72" s="145"/>
      <c r="F72" s="145"/>
      <c r="G72" s="145"/>
      <c r="H72" s="145"/>
      <c r="I72" s="146"/>
      <c r="J72" s="56">
        <f>SUM(J64:J71)</f>
        <v>0</v>
      </c>
    </row>
    <row r="73" spans="1:10" ht="15">
      <c r="A73" s="74"/>
      <c r="B73" s="74"/>
      <c r="C73" s="74"/>
      <c r="D73" s="74"/>
      <c r="E73" s="74"/>
      <c r="F73" s="74"/>
      <c r="G73" s="74"/>
      <c r="H73" s="74"/>
      <c r="I73" s="74"/>
      <c r="J73" s="75"/>
    </row>
    <row r="74" spans="1:6" ht="15">
      <c r="A74" s="161" t="s">
        <v>72</v>
      </c>
      <c r="B74" s="161"/>
      <c r="C74" s="161"/>
      <c r="D74" s="161"/>
      <c r="E74" s="161"/>
      <c r="F74" s="161"/>
    </row>
    <row r="75" spans="1:6" ht="66.75" customHeight="1">
      <c r="A75" s="106"/>
      <c r="B75" s="107"/>
      <c r="C75" s="108" t="s">
        <v>66</v>
      </c>
      <c r="D75" s="109" t="s">
        <v>75</v>
      </c>
      <c r="E75" s="108" t="s">
        <v>63</v>
      </c>
      <c r="F75" s="108" t="s">
        <v>64</v>
      </c>
    </row>
    <row r="76" spans="1:6" ht="33" customHeight="1">
      <c r="A76" s="110" t="s">
        <v>1</v>
      </c>
      <c r="B76" s="111" t="s">
        <v>78</v>
      </c>
      <c r="C76" s="112"/>
      <c r="D76" s="113">
        <v>6570</v>
      </c>
      <c r="E76" s="114">
        <v>0.27</v>
      </c>
      <c r="F76" s="115">
        <f>(C76*D76*E76)/1000</f>
        <v>0</v>
      </c>
    </row>
    <row r="77" spans="1:6" ht="19.5" customHeight="1">
      <c r="A77" s="106"/>
      <c r="B77" s="107"/>
      <c r="C77" s="116"/>
      <c r="D77" s="107"/>
      <c r="E77" s="116" t="s">
        <v>76</v>
      </c>
      <c r="F77" s="115">
        <f>SUM(F76:F76)</f>
        <v>0</v>
      </c>
    </row>
    <row r="78" spans="1:6" ht="15">
      <c r="A78" s="71"/>
      <c r="B78" s="72"/>
      <c r="C78" s="73"/>
      <c r="D78" s="72"/>
      <c r="E78" s="73"/>
      <c r="F78" s="76"/>
    </row>
    <row r="83" spans="1:4" ht="15">
      <c r="A83" s="25"/>
      <c r="C83" s="25"/>
      <c r="D83" s="25"/>
    </row>
    <row r="84" spans="1:4" ht="15">
      <c r="A84" s="25"/>
      <c r="C84" s="25"/>
      <c r="D84" s="25"/>
    </row>
    <row r="85" spans="1:4" ht="15">
      <c r="A85" s="25"/>
      <c r="C85" s="25"/>
      <c r="D85" s="25"/>
    </row>
    <row r="86" spans="1:4" ht="15">
      <c r="A86" s="25"/>
      <c r="C86" s="25"/>
      <c r="D86" s="25"/>
    </row>
    <row r="87" spans="1:4" ht="15">
      <c r="A87" s="25"/>
      <c r="C87" s="25"/>
      <c r="D87" s="25"/>
    </row>
    <row r="88" spans="1:4" ht="15">
      <c r="A88" s="25"/>
      <c r="C88" s="25"/>
      <c r="D88" s="25"/>
    </row>
    <row r="89" spans="1:4" ht="15">
      <c r="A89" s="25"/>
      <c r="C89" s="25"/>
      <c r="D89" s="25"/>
    </row>
    <row r="90" spans="1:4" ht="15">
      <c r="A90" s="25"/>
      <c r="C90" s="25"/>
      <c r="D90" s="25"/>
    </row>
    <row r="91" spans="1:4" ht="15">
      <c r="A91" s="25"/>
      <c r="C91" s="25"/>
      <c r="D91" s="25"/>
    </row>
    <row r="92" spans="1:4" ht="15">
      <c r="A92" s="25"/>
      <c r="C92" s="25"/>
      <c r="D92" s="25"/>
    </row>
    <row r="93" spans="1:4" ht="15">
      <c r="A93" s="25"/>
      <c r="C93" s="25"/>
      <c r="D93" s="25"/>
    </row>
    <row r="94" spans="1:4" ht="15">
      <c r="A94" s="25"/>
      <c r="C94" s="25"/>
      <c r="D94" s="25"/>
    </row>
  </sheetData>
  <sheetProtection/>
  <mergeCells count="43">
    <mergeCell ref="C28:D28"/>
    <mergeCell ref="C20:D20"/>
    <mergeCell ref="C21:D21"/>
    <mergeCell ref="C23:D23"/>
    <mergeCell ref="C24:D24"/>
    <mergeCell ref="C55:D55"/>
    <mergeCell ref="C17:D17"/>
    <mergeCell ref="A6:C6"/>
    <mergeCell ref="C27:D27"/>
    <mergeCell ref="A12:J12"/>
    <mergeCell ref="F70:H70"/>
    <mergeCell ref="F71:H71"/>
    <mergeCell ref="D64:D71"/>
    <mergeCell ref="A15:B15"/>
    <mergeCell ref="C16:D16"/>
    <mergeCell ref="E70:E71"/>
    <mergeCell ref="F69:H69"/>
    <mergeCell ref="F67:H67"/>
    <mergeCell ref="F64:H64"/>
    <mergeCell ref="J64:J71"/>
    <mergeCell ref="A60:J60"/>
    <mergeCell ref="A57:I57"/>
    <mergeCell ref="B64:B71"/>
    <mergeCell ref="B5:G5"/>
    <mergeCell ref="A62:B62"/>
    <mergeCell ref="C56:D56"/>
    <mergeCell ref="A58:J58"/>
    <mergeCell ref="C25:D25"/>
    <mergeCell ref="C26:D26"/>
    <mergeCell ref="C18:D18"/>
    <mergeCell ref="C22:D22"/>
    <mergeCell ref="C19:D19"/>
    <mergeCell ref="A14:F14"/>
    <mergeCell ref="A74:F74"/>
    <mergeCell ref="C40:D40"/>
    <mergeCell ref="E63:H63"/>
    <mergeCell ref="F65:H65"/>
    <mergeCell ref="F66:H66"/>
    <mergeCell ref="A72:I72"/>
    <mergeCell ref="A64:A71"/>
    <mergeCell ref="I64:I71"/>
    <mergeCell ref="F68:H68"/>
    <mergeCell ref="C64:C7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3" manualBreakCount="3">
    <brk id="26" max="9" man="1"/>
    <brk id="58" max="9" man="1"/>
    <brk id="6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5"/>
  <sheetViews>
    <sheetView showGridLines="0" zoomScaleSheetLayoutView="90" workbookViewId="0" topLeftCell="A46">
      <selection activeCell="B65" sqref="B65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20.875" style="28" customWidth="1"/>
    <col min="4" max="4" width="13.875" style="26" customWidth="1"/>
    <col min="5" max="5" width="19.25390625" style="90" customWidth="1"/>
    <col min="6" max="6" width="20.75390625" style="90" customWidth="1"/>
    <col min="7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NSSU.DFP.271.48.2019.ADB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5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65.25" customHeight="1">
      <c r="B5" s="157" t="s">
        <v>111</v>
      </c>
      <c r="C5" s="158"/>
      <c r="D5" s="158"/>
      <c r="E5" s="158"/>
      <c r="F5" s="158"/>
      <c r="G5" s="159"/>
      <c r="H5" s="33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54" customHeight="1">
      <c r="A8" s="48">
        <v>1</v>
      </c>
      <c r="B8" s="87" t="s">
        <v>112</v>
      </c>
      <c r="C8" s="94">
        <v>1800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52.5" customHeight="1">
      <c r="A9" s="48">
        <v>2</v>
      </c>
      <c r="B9" s="87" t="s">
        <v>113</v>
      </c>
      <c r="C9" s="94">
        <v>5200</v>
      </c>
      <c r="D9" s="52"/>
      <c r="E9" s="33"/>
      <c r="F9" s="38"/>
      <c r="G9" s="34"/>
      <c r="H9" s="34"/>
      <c r="I9" s="34"/>
      <c r="J9" s="34"/>
      <c r="K9" s="90"/>
      <c r="L9" s="90"/>
    </row>
    <row r="10" spans="1:12" s="39" customFormat="1" ht="56.25" customHeight="1">
      <c r="A10" s="48">
        <v>3</v>
      </c>
      <c r="B10" s="87" t="s">
        <v>101</v>
      </c>
      <c r="C10" s="94">
        <v>2000</v>
      </c>
      <c r="D10" s="52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46.5" customHeight="1">
      <c r="A11" s="48">
        <v>4</v>
      </c>
      <c r="B11" s="87" t="s">
        <v>114</v>
      </c>
      <c r="C11" s="94">
        <v>5500</v>
      </c>
      <c r="D11" s="52"/>
      <c r="E11" s="33"/>
      <c r="F11" s="38"/>
      <c r="G11" s="34"/>
      <c r="H11" s="34"/>
      <c r="I11" s="34"/>
      <c r="J11" s="34"/>
      <c r="K11" s="90"/>
      <c r="L11" s="90"/>
    </row>
    <row r="12" spans="1:12" s="39" customFormat="1" ht="40.5" customHeight="1">
      <c r="A12" s="48">
        <v>5</v>
      </c>
      <c r="B12" s="85" t="s">
        <v>99</v>
      </c>
      <c r="C12" s="94">
        <v>7500</v>
      </c>
      <c r="D12" s="52"/>
      <c r="E12" s="33"/>
      <c r="F12" s="38"/>
      <c r="G12" s="34"/>
      <c r="H12" s="34"/>
      <c r="I12" s="34"/>
      <c r="J12" s="34"/>
      <c r="K12" s="90"/>
      <c r="L12" s="90"/>
    </row>
    <row r="13" spans="1:12" s="39" customFormat="1" ht="15">
      <c r="A13" s="51"/>
      <c r="B13" s="79"/>
      <c r="C13" s="58"/>
      <c r="D13" s="59"/>
      <c r="E13" s="33"/>
      <c r="F13" s="38"/>
      <c r="G13" s="34"/>
      <c r="H13" s="34"/>
      <c r="I13" s="34"/>
      <c r="J13" s="34"/>
      <c r="K13" s="90"/>
      <c r="L13" s="90"/>
    </row>
    <row r="14" spans="1:12" s="39" customFormat="1" ht="15">
      <c r="A14" s="51"/>
      <c r="B14" s="57"/>
      <c r="C14" s="58"/>
      <c r="D14" s="59"/>
      <c r="E14" s="33"/>
      <c r="F14" s="38"/>
      <c r="G14" s="34"/>
      <c r="H14" s="34"/>
      <c r="I14" s="34"/>
      <c r="J14" s="34"/>
      <c r="K14" s="90"/>
      <c r="L14" s="90"/>
    </row>
    <row r="15" spans="1:13" ht="42" customHeight="1">
      <c r="A15" s="154" t="s">
        <v>79</v>
      </c>
      <c r="B15" s="154"/>
      <c r="C15" s="154"/>
      <c r="D15" s="154"/>
      <c r="E15" s="154"/>
      <c r="F15" s="154"/>
      <c r="G15" s="154"/>
      <c r="H15" s="154"/>
      <c r="I15" s="154"/>
      <c r="J15" s="154"/>
      <c r="M15" s="90"/>
    </row>
    <row r="16" spans="1:13" ht="15">
      <c r="A16" s="83"/>
      <c r="B16" s="83"/>
      <c r="C16" s="83"/>
      <c r="D16" s="83"/>
      <c r="E16" s="83"/>
      <c r="F16" s="83"/>
      <c r="G16" s="83"/>
      <c r="H16" s="83"/>
      <c r="I16" s="83"/>
      <c r="J16" s="83"/>
      <c r="M16" s="90"/>
    </row>
    <row r="17" spans="1:13" ht="35.25" customHeight="1">
      <c r="A17" s="155" t="s">
        <v>68</v>
      </c>
      <c r="B17" s="155"/>
      <c r="C17" s="155"/>
      <c r="D17" s="155"/>
      <c r="E17" s="155"/>
      <c r="F17" s="155"/>
      <c r="G17" s="83"/>
      <c r="H17" s="83"/>
      <c r="I17" s="83"/>
      <c r="J17" s="83"/>
      <c r="M17" s="90"/>
    </row>
    <row r="18" spans="1:13" ht="18.75" customHeight="1">
      <c r="A18" s="156" t="s">
        <v>73</v>
      </c>
      <c r="B18" s="156"/>
      <c r="C18" s="40"/>
      <c r="D18" s="41"/>
      <c r="E18" s="41"/>
      <c r="F18" s="41"/>
      <c r="G18" s="35"/>
      <c r="H18" s="35"/>
      <c r="I18" s="35"/>
      <c r="J18" s="35"/>
      <c r="M18" s="90"/>
    </row>
    <row r="19" spans="1:13" ht="52.5" customHeight="1">
      <c r="A19" s="43" t="s">
        <v>51</v>
      </c>
      <c r="B19" s="43" t="s">
        <v>40</v>
      </c>
      <c r="C19" s="140" t="s">
        <v>55</v>
      </c>
      <c r="D19" s="141"/>
      <c r="E19" s="43" t="s">
        <v>41</v>
      </c>
      <c r="F19" s="43" t="s">
        <v>42</v>
      </c>
      <c r="G19" s="43" t="s">
        <v>59</v>
      </c>
      <c r="H19" s="43" t="s">
        <v>60</v>
      </c>
      <c r="I19" s="44" t="s">
        <v>61</v>
      </c>
      <c r="J19" s="44" t="s">
        <v>56</v>
      </c>
      <c r="M19" s="90"/>
    </row>
    <row r="20" spans="1:13" ht="15">
      <c r="A20" s="45"/>
      <c r="B20" s="68"/>
      <c r="C20" s="138"/>
      <c r="D20" s="139"/>
      <c r="E20" s="36"/>
      <c r="F20" s="67"/>
      <c r="G20" s="67"/>
      <c r="H20" s="67"/>
      <c r="I20" s="66"/>
      <c r="J20" s="56"/>
      <c r="M20" s="90"/>
    </row>
    <row r="21" spans="1:13" ht="15">
      <c r="A21" s="45"/>
      <c r="B21" s="68"/>
      <c r="C21" s="138"/>
      <c r="D21" s="139"/>
      <c r="E21" s="36"/>
      <c r="F21" s="67"/>
      <c r="G21" s="67"/>
      <c r="H21" s="67"/>
      <c r="I21" s="66"/>
      <c r="J21" s="56"/>
      <c r="M21" s="90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138"/>
      <c r="D29" s="139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138"/>
      <c r="D30" s="139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138"/>
      <c r="D31" s="139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91"/>
      <c r="D32" s="92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91"/>
      <c r="D33" s="92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91"/>
      <c r="D34" s="92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91"/>
      <c r="D35" s="92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91"/>
      <c r="D36" s="92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91"/>
      <c r="D37" s="92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91"/>
      <c r="D38" s="92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91"/>
      <c r="D39" s="92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91"/>
      <c r="D40" s="92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91"/>
      <c r="D41" s="92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91"/>
      <c r="D42" s="92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138"/>
      <c r="D43" s="139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91"/>
      <c r="D44" s="92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91"/>
      <c r="D45" s="92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91"/>
      <c r="D46" s="92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91"/>
      <c r="D47" s="92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91"/>
      <c r="D48" s="92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91"/>
      <c r="D49" s="92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91"/>
      <c r="D50" s="92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91"/>
      <c r="D51" s="92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91"/>
      <c r="D52" s="92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91"/>
      <c r="D53" s="92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91"/>
      <c r="D54" s="92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91"/>
      <c r="D55" s="92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91"/>
      <c r="D56" s="92"/>
      <c r="E56" s="36"/>
      <c r="F56" s="67"/>
      <c r="G56" s="67"/>
      <c r="H56" s="67"/>
      <c r="I56" s="66"/>
      <c r="J56" s="56"/>
      <c r="M56" s="90"/>
    </row>
    <row r="57" spans="1:13" ht="15">
      <c r="A57" s="45"/>
      <c r="B57" s="68"/>
      <c r="C57" s="91"/>
      <c r="D57" s="92"/>
      <c r="E57" s="36"/>
      <c r="F57" s="67"/>
      <c r="G57" s="67"/>
      <c r="H57" s="67"/>
      <c r="I57" s="66"/>
      <c r="J57" s="56"/>
      <c r="M57" s="90"/>
    </row>
    <row r="58" spans="1:13" ht="15">
      <c r="A58" s="45"/>
      <c r="B58" s="68"/>
      <c r="C58" s="138"/>
      <c r="D58" s="139"/>
      <c r="E58" s="36"/>
      <c r="F58" s="67"/>
      <c r="G58" s="67"/>
      <c r="H58" s="67"/>
      <c r="I58" s="66"/>
      <c r="J58" s="56"/>
      <c r="M58" s="90"/>
    </row>
    <row r="59" spans="1:13" ht="15">
      <c r="A59" s="45"/>
      <c r="B59" s="68"/>
      <c r="C59" s="138"/>
      <c r="D59" s="139"/>
      <c r="E59" s="36"/>
      <c r="F59" s="67"/>
      <c r="G59" s="67"/>
      <c r="H59" s="67"/>
      <c r="I59" s="66"/>
      <c r="J59" s="56"/>
      <c r="M59" s="90"/>
    </row>
    <row r="60" spans="1:13" ht="15">
      <c r="A60" s="144" t="s">
        <v>76</v>
      </c>
      <c r="B60" s="145"/>
      <c r="C60" s="145"/>
      <c r="D60" s="145"/>
      <c r="E60" s="145"/>
      <c r="F60" s="145"/>
      <c r="G60" s="145"/>
      <c r="H60" s="145"/>
      <c r="I60" s="146"/>
      <c r="J60" s="64">
        <f>SUM(J20:J59)</f>
        <v>0</v>
      </c>
      <c r="M60" s="90"/>
    </row>
    <row r="61" spans="1:13" ht="79.5" customHeight="1">
      <c r="A61" s="147" t="s">
        <v>62</v>
      </c>
      <c r="B61" s="147"/>
      <c r="C61" s="147"/>
      <c r="D61" s="147"/>
      <c r="E61" s="147"/>
      <c r="F61" s="147"/>
      <c r="G61" s="147"/>
      <c r="H61" s="147"/>
      <c r="I61" s="147"/>
      <c r="J61" s="147"/>
      <c r="M61" s="90"/>
    </row>
    <row r="62" spans="1:2" ht="15">
      <c r="A62" s="174" t="s">
        <v>126</v>
      </c>
      <c r="B62" s="174"/>
    </row>
    <row r="63" spans="1:7" ht="45">
      <c r="A63" s="96" t="s">
        <v>51</v>
      </c>
      <c r="B63" s="96" t="s">
        <v>117</v>
      </c>
      <c r="C63" s="97" t="s">
        <v>121</v>
      </c>
      <c r="D63" s="142" t="s">
        <v>123</v>
      </c>
      <c r="E63" s="143"/>
      <c r="F63" s="97" t="s">
        <v>124</v>
      </c>
      <c r="G63" s="97" t="s">
        <v>122</v>
      </c>
    </row>
    <row r="64" spans="1:7" ht="15">
      <c r="A64" s="98">
        <v>1</v>
      </c>
      <c r="B64" s="99">
        <v>2</v>
      </c>
      <c r="C64" s="100">
        <v>3</v>
      </c>
      <c r="D64" s="100">
        <v>5</v>
      </c>
      <c r="E64" s="100">
        <v>6</v>
      </c>
      <c r="F64" s="100">
        <v>7</v>
      </c>
      <c r="G64" s="100">
        <v>8</v>
      </c>
    </row>
    <row r="65" spans="1:7" ht="120">
      <c r="A65" s="98" t="s">
        <v>27</v>
      </c>
      <c r="B65" s="101" t="s">
        <v>125</v>
      </c>
      <c r="C65" s="100">
        <v>1</v>
      </c>
      <c r="D65" s="102" t="s">
        <v>118</v>
      </c>
      <c r="E65" s="103" t="s">
        <v>119</v>
      </c>
      <c r="F65" s="104">
        <v>0</v>
      </c>
      <c r="G65" s="105">
        <f>(C65*F65*36)</f>
        <v>0</v>
      </c>
    </row>
    <row r="66" spans="1:4" ht="15">
      <c r="A66" s="90"/>
      <c r="C66" s="90"/>
      <c r="D66" s="90"/>
    </row>
    <row r="67" spans="1:4" ht="15">
      <c r="A67" s="90"/>
      <c r="C67" s="90"/>
      <c r="D67" s="90"/>
    </row>
    <row r="68" spans="1:4" ht="15">
      <c r="A68" s="90"/>
      <c r="C68" s="90"/>
      <c r="D68" s="90"/>
    </row>
    <row r="69" spans="1:4" ht="15">
      <c r="A69" s="90"/>
      <c r="C69" s="90"/>
      <c r="D69" s="90"/>
    </row>
    <row r="70" spans="1:4" ht="15">
      <c r="A70" s="90"/>
      <c r="C70" s="90"/>
      <c r="D70" s="90"/>
    </row>
    <row r="71" spans="1:4" ht="15">
      <c r="A71" s="90"/>
      <c r="C71" s="90"/>
      <c r="D71" s="90"/>
    </row>
    <row r="72" spans="1:4" ht="15">
      <c r="A72" s="90"/>
      <c r="C72" s="90"/>
      <c r="D72" s="90"/>
    </row>
    <row r="73" spans="1:4" ht="15">
      <c r="A73" s="90"/>
      <c r="C73" s="90"/>
      <c r="D73" s="90"/>
    </row>
    <row r="74" spans="1:4" ht="15">
      <c r="A74" s="90"/>
      <c r="C74" s="90"/>
      <c r="D74" s="90"/>
    </row>
    <row r="75" spans="1:4" ht="15">
      <c r="A75" s="90"/>
      <c r="C75" s="90"/>
      <c r="D75" s="90"/>
    </row>
  </sheetData>
  <sheetProtection/>
  <mergeCells count="25">
    <mergeCell ref="A62:B62"/>
    <mergeCell ref="C59:D59"/>
    <mergeCell ref="A60:I60"/>
    <mergeCell ref="A61:J61"/>
    <mergeCell ref="C26:D26"/>
    <mergeCell ref="C27:D27"/>
    <mergeCell ref="C28:D28"/>
    <mergeCell ref="C29:D29"/>
    <mergeCell ref="C30:D30"/>
    <mergeCell ref="C22:D22"/>
    <mergeCell ref="C23:D23"/>
    <mergeCell ref="C24:D24"/>
    <mergeCell ref="C25:D25"/>
    <mergeCell ref="C43:D43"/>
    <mergeCell ref="C58:D58"/>
    <mergeCell ref="D63:E63"/>
    <mergeCell ref="B5:G5"/>
    <mergeCell ref="A6:C6"/>
    <mergeCell ref="A15:J15"/>
    <mergeCell ref="A17:F17"/>
    <mergeCell ref="A18:B18"/>
    <mergeCell ref="C19:D19"/>
    <mergeCell ref="C31:D31"/>
    <mergeCell ref="C20:D20"/>
    <mergeCell ref="C21:D21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9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P76"/>
  <sheetViews>
    <sheetView showGridLines="0" zoomScaleSheetLayoutView="90" workbookViewId="0" topLeftCell="A40">
      <selection activeCell="F11" sqref="F11"/>
    </sheetView>
  </sheetViews>
  <sheetFormatPr defaultColWidth="9.00390625" defaultRowHeight="12.75"/>
  <cols>
    <col min="1" max="1" width="5.875" style="23" customWidth="1"/>
    <col min="2" max="2" width="53.00390625" style="90" customWidth="1"/>
    <col min="3" max="3" width="20.875" style="28" customWidth="1"/>
    <col min="4" max="4" width="13.875" style="26" customWidth="1"/>
    <col min="5" max="8" width="19.25390625" style="90" customWidth="1"/>
    <col min="9" max="9" width="18.25390625" style="90" customWidth="1"/>
    <col min="10" max="10" width="19.875" style="90" customWidth="1"/>
    <col min="11" max="11" width="8.00390625" style="90" customWidth="1"/>
    <col min="12" max="12" width="15.875" style="90" customWidth="1"/>
    <col min="13" max="13" width="15.875" style="37" customWidth="1"/>
    <col min="14" max="14" width="15.875" style="90" customWidth="1"/>
    <col min="15" max="16" width="14.25390625" style="90" customWidth="1"/>
    <col min="17" max="16384" width="9.125" style="90" customWidth="1"/>
  </cols>
  <sheetData>
    <row r="1" spans="2:16" ht="15">
      <c r="B1" s="24" t="str">
        <f>'formularz oferty'!C4</f>
        <v>NSSU.DFP.271.48.2019.ADB</v>
      </c>
      <c r="C1" s="90"/>
      <c r="J1" s="27" t="s">
        <v>74</v>
      </c>
      <c r="O1" s="27"/>
      <c r="P1" s="27"/>
    </row>
    <row r="3" spans="2:10" ht="15">
      <c r="B3" s="29" t="s">
        <v>12</v>
      </c>
      <c r="C3" s="30">
        <v>6</v>
      </c>
      <c r="D3" s="31"/>
      <c r="E3" s="32" t="s">
        <v>40</v>
      </c>
      <c r="F3" s="33"/>
      <c r="G3" s="30"/>
      <c r="H3" s="33"/>
      <c r="I3" s="30"/>
      <c r="J3" s="46"/>
    </row>
    <row r="4" spans="2:10" ht="15">
      <c r="B4" s="29"/>
      <c r="C4" s="30"/>
      <c r="D4" s="31"/>
      <c r="E4" s="32"/>
      <c r="F4" s="33"/>
      <c r="G4" s="30"/>
      <c r="H4" s="33"/>
      <c r="I4" s="30"/>
      <c r="J4" s="46"/>
    </row>
    <row r="5" spans="2:10" ht="47.25" customHeight="1">
      <c r="B5" s="195" t="s">
        <v>115</v>
      </c>
      <c r="C5" s="196"/>
      <c r="D5" s="196"/>
      <c r="E5" s="196"/>
      <c r="F5" s="196"/>
      <c r="G5" s="196"/>
      <c r="H5" s="197"/>
      <c r="I5" s="30"/>
      <c r="J5" s="46"/>
    </row>
    <row r="6" spans="1:10" ht="21.75" customHeight="1">
      <c r="A6" s="153"/>
      <c r="B6" s="153"/>
      <c r="C6" s="153"/>
      <c r="D6" s="31"/>
      <c r="E6" s="32"/>
      <c r="F6" s="33"/>
      <c r="G6" s="33"/>
      <c r="H6" s="33"/>
      <c r="I6" s="33"/>
      <c r="J6" s="33"/>
    </row>
    <row r="7" spans="1:12" s="39" customFormat="1" ht="57" customHeight="1">
      <c r="A7" s="48" t="s">
        <v>26</v>
      </c>
      <c r="B7" s="48" t="s">
        <v>40</v>
      </c>
      <c r="C7" s="54" t="s">
        <v>91</v>
      </c>
      <c r="D7" s="52"/>
      <c r="E7" s="33"/>
      <c r="F7" s="38"/>
      <c r="G7" s="34"/>
      <c r="H7" s="34"/>
      <c r="I7" s="34"/>
      <c r="J7" s="34"/>
      <c r="K7" s="90"/>
      <c r="L7" s="90"/>
    </row>
    <row r="8" spans="1:12" s="39" customFormat="1" ht="54" customHeight="1">
      <c r="A8" s="48">
        <v>1</v>
      </c>
      <c r="B8" s="87" t="s">
        <v>116</v>
      </c>
      <c r="C8" s="94">
        <v>3600</v>
      </c>
      <c r="D8" s="52"/>
      <c r="E8" s="33"/>
      <c r="F8" s="38"/>
      <c r="G8" s="34"/>
      <c r="H8" s="34"/>
      <c r="I8" s="34"/>
      <c r="J8" s="34"/>
      <c r="K8" s="90"/>
      <c r="L8" s="90"/>
    </row>
    <row r="9" spans="1:12" s="39" customFormat="1" ht="52.5" customHeight="1">
      <c r="A9" s="48">
        <v>2</v>
      </c>
      <c r="B9" s="87" t="s">
        <v>101</v>
      </c>
      <c r="C9" s="94">
        <v>3800</v>
      </c>
      <c r="D9" s="52"/>
      <c r="E9" s="33"/>
      <c r="F9" s="38"/>
      <c r="G9" s="34"/>
      <c r="H9" s="34"/>
      <c r="I9" s="34"/>
      <c r="J9" s="34"/>
      <c r="K9" s="90"/>
      <c r="L9" s="90"/>
    </row>
    <row r="10" spans="1:12" s="39" customFormat="1" ht="56.25" customHeight="1">
      <c r="A10" s="48">
        <v>3</v>
      </c>
      <c r="B10" s="87" t="s">
        <v>102</v>
      </c>
      <c r="C10" s="94">
        <v>3600</v>
      </c>
      <c r="D10" s="52"/>
      <c r="E10" s="33"/>
      <c r="F10" s="38"/>
      <c r="G10" s="34"/>
      <c r="H10" s="34"/>
      <c r="I10" s="34"/>
      <c r="J10" s="34"/>
      <c r="K10" s="90"/>
      <c r="L10" s="90"/>
    </row>
    <row r="11" spans="1:12" s="39" customFormat="1" ht="15">
      <c r="A11" s="51"/>
      <c r="B11" s="79"/>
      <c r="C11" s="58"/>
      <c r="D11" s="59"/>
      <c r="E11" s="33"/>
      <c r="F11" s="38"/>
      <c r="G11" s="34"/>
      <c r="H11" s="34"/>
      <c r="I11" s="34"/>
      <c r="J11" s="34"/>
      <c r="K11" s="90"/>
      <c r="L11" s="90"/>
    </row>
    <row r="12" spans="1:12" s="39" customFormat="1" ht="15">
      <c r="A12" s="51"/>
      <c r="B12" s="57"/>
      <c r="C12" s="58"/>
      <c r="D12" s="59"/>
      <c r="E12" s="33"/>
      <c r="F12" s="38"/>
      <c r="G12" s="34"/>
      <c r="H12" s="34"/>
      <c r="I12" s="34"/>
      <c r="J12" s="34"/>
      <c r="K12" s="90"/>
      <c r="L12" s="90"/>
    </row>
    <row r="13" spans="1:13" ht="42" customHeight="1">
      <c r="A13" s="154" t="s">
        <v>79</v>
      </c>
      <c r="B13" s="154"/>
      <c r="C13" s="154"/>
      <c r="D13" s="154"/>
      <c r="E13" s="154"/>
      <c r="F13" s="154"/>
      <c r="G13" s="154"/>
      <c r="H13" s="154"/>
      <c r="I13" s="154"/>
      <c r="J13" s="154"/>
      <c r="M13" s="90"/>
    </row>
    <row r="14" spans="1:13" ht="15">
      <c r="A14" s="83"/>
      <c r="B14" s="83"/>
      <c r="C14" s="83"/>
      <c r="D14" s="83"/>
      <c r="E14" s="83"/>
      <c r="F14" s="83"/>
      <c r="G14" s="83"/>
      <c r="H14" s="83"/>
      <c r="I14" s="83"/>
      <c r="J14" s="83"/>
      <c r="M14" s="90"/>
    </row>
    <row r="15" spans="1:13" ht="35.25" customHeight="1">
      <c r="A15" s="155" t="s">
        <v>68</v>
      </c>
      <c r="B15" s="155"/>
      <c r="C15" s="155"/>
      <c r="D15" s="155"/>
      <c r="E15" s="155"/>
      <c r="F15" s="155"/>
      <c r="G15" s="83"/>
      <c r="H15" s="83"/>
      <c r="I15" s="83"/>
      <c r="J15" s="83"/>
      <c r="M15" s="90"/>
    </row>
    <row r="16" spans="1:13" ht="18.75" customHeight="1">
      <c r="A16" s="156" t="s">
        <v>73</v>
      </c>
      <c r="B16" s="156"/>
      <c r="C16" s="40"/>
      <c r="D16" s="41"/>
      <c r="E16" s="41"/>
      <c r="F16" s="41"/>
      <c r="G16" s="35"/>
      <c r="H16" s="35"/>
      <c r="I16" s="35"/>
      <c r="J16" s="35"/>
      <c r="M16" s="90"/>
    </row>
    <row r="17" spans="1:13" ht="52.5" customHeight="1">
      <c r="A17" s="43" t="s">
        <v>51</v>
      </c>
      <c r="B17" s="43" t="s">
        <v>40</v>
      </c>
      <c r="C17" s="140" t="s">
        <v>55</v>
      </c>
      <c r="D17" s="141"/>
      <c r="E17" s="43" t="s">
        <v>41</v>
      </c>
      <c r="F17" s="43" t="s">
        <v>42</v>
      </c>
      <c r="G17" s="43" t="s">
        <v>59</v>
      </c>
      <c r="H17" s="43" t="s">
        <v>60</v>
      </c>
      <c r="I17" s="44" t="s">
        <v>61</v>
      </c>
      <c r="J17" s="44" t="s">
        <v>56</v>
      </c>
      <c r="M17" s="90"/>
    </row>
    <row r="18" spans="1:13" ht="15">
      <c r="A18" s="45"/>
      <c r="B18" s="68"/>
      <c r="C18" s="138"/>
      <c r="D18" s="139"/>
      <c r="E18" s="36"/>
      <c r="F18" s="67"/>
      <c r="G18" s="67"/>
      <c r="H18" s="67"/>
      <c r="I18" s="66"/>
      <c r="J18" s="56"/>
      <c r="M18" s="90"/>
    </row>
    <row r="19" spans="1:13" ht="15">
      <c r="A19" s="45"/>
      <c r="B19" s="68"/>
      <c r="C19" s="138"/>
      <c r="D19" s="139"/>
      <c r="E19" s="36"/>
      <c r="F19" s="67"/>
      <c r="G19" s="67"/>
      <c r="H19" s="67"/>
      <c r="I19" s="66"/>
      <c r="J19" s="56"/>
      <c r="M19" s="90"/>
    </row>
    <row r="20" spans="1:13" ht="15">
      <c r="A20" s="45"/>
      <c r="B20" s="68"/>
      <c r="C20" s="138"/>
      <c r="D20" s="139"/>
      <c r="E20" s="36"/>
      <c r="F20" s="67"/>
      <c r="G20" s="67"/>
      <c r="H20" s="67"/>
      <c r="I20" s="66"/>
      <c r="J20" s="56"/>
      <c r="M20" s="90"/>
    </row>
    <row r="21" spans="1:13" ht="15">
      <c r="A21" s="45"/>
      <c r="B21" s="68"/>
      <c r="C21" s="138"/>
      <c r="D21" s="139"/>
      <c r="E21" s="36"/>
      <c r="F21" s="67"/>
      <c r="G21" s="67"/>
      <c r="H21" s="67"/>
      <c r="I21" s="66"/>
      <c r="J21" s="56"/>
      <c r="M21" s="90"/>
    </row>
    <row r="22" spans="1:13" ht="15">
      <c r="A22" s="45"/>
      <c r="B22" s="68"/>
      <c r="C22" s="138"/>
      <c r="D22" s="139"/>
      <c r="E22" s="36"/>
      <c r="F22" s="67"/>
      <c r="G22" s="67"/>
      <c r="H22" s="67"/>
      <c r="I22" s="66"/>
      <c r="J22" s="56"/>
      <c r="M22" s="90"/>
    </row>
    <row r="23" spans="1:13" ht="15">
      <c r="A23" s="45"/>
      <c r="B23" s="68"/>
      <c r="C23" s="138"/>
      <c r="D23" s="139"/>
      <c r="E23" s="36"/>
      <c r="F23" s="67"/>
      <c r="G23" s="67"/>
      <c r="H23" s="67"/>
      <c r="I23" s="66"/>
      <c r="J23" s="56"/>
      <c r="M23" s="90"/>
    </row>
    <row r="24" spans="1:13" ht="15">
      <c r="A24" s="45"/>
      <c r="B24" s="68"/>
      <c r="C24" s="138"/>
      <c r="D24" s="139"/>
      <c r="E24" s="36"/>
      <c r="F24" s="67"/>
      <c r="G24" s="67"/>
      <c r="H24" s="67"/>
      <c r="I24" s="66"/>
      <c r="J24" s="56"/>
      <c r="M24" s="90"/>
    </row>
    <row r="25" spans="1:13" ht="15">
      <c r="A25" s="45"/>
      <c r="B25" s="68"/>
      <c r="C25" s="138"/>
      <c r="D25" s="139"/>
      <c r="E25" s="36"/>
      <c r="F25" s="67"/>
      <c r="G25" s="67"/>
      <c r="H25" s="67"/>
      <c r="I25" s="66"/>
      <c r="J25" s="56"/>
      <c r="M25" s="90"/>
    </row>
    <row r="26" spans="1:13" ht="15">
      <c r="A26" s="45"/>
      <c r="B26" s="68"/>
      <c r="C26" s="138"/>
      <c r="D26" s="139"/>
      <c r="E26" s="36"/>
      <c r="F26" s="67"/>
      <c r="G26" s="67"/>
      <c r="H26" s="67"/>
      <c r="I26" s="66"/>
      <c r="J26" s="56"/>
      <c r="M26" s="90"/>
    </row>
    <row r="27" spans="1:13" ht="15">
      <c r="A27" s="45"/>
      <c r="B27" s="68"/>
      <c r="C27" s="138"/>
      <c r="D27" s="139"/>
      <c r="E27" s="36"/>
      <c r="F27" s="67"/>
      <c r="G27" s="67"/>
      <c r="H27" s="67"/>
      <c r="I27" s="66"/>
      <c r="J27" s="56"/>
      <c r="M27" s="90"/>
    </row>
    <row r="28" spans="1:13" ht="15">
      <c r="A28" s="45"/>
      <c r="B28" s="68"/>
      <c r="C28" s="138"/>
      <c r="D28" s="139"/>
      <c r="E28" s="36"/>
      <c r="F28" s="67"/>
      <c r="G28" s="67"/>
      <c r="H28" s="67"/>
      <c r="I28" s="66"/>
      <c r="J28" s="56"/>
      <c r="M28" s="90"/>
    </row>
    <row r="29" spans="1:13" ht="15">
      <c r="A29" s="45"/>
      <c r="B29" s="68"/>
      <c r="C29" s="138"/>
      <c r="D29" s="139"/>
      <c r="E29" s="36"/>
      <c r="F29" s="67"/>
      <c r="G29" s="67"/>
      <c r="H29" s="67"/>
      <c r="I29" s="66"/>
      <c r="J29" s="56"/>
      <c r="M29" s="90"/>
    </row>
    <row r="30" spans="1:13" ht="15">
      <c r="A30" s="45"/>
      <c r="B30" s="68"/>
      <c r="C30" s="91"/>
      <c r="D30" s="92"/>
      <c r="E30" s="36"/>
      <c r="F30" s="67"/>
      <c r="G30" s="67"/>
      <c r="H30" s="67"/>
      <c r="I30" s="66"/>
      <c r="J30" s="56"/>
      <c r="M30" s="90"/>
    </row>
    <row r="31" spans="1:13" ht="15">
      <c r="A31" s="45"/>
      <c r="B31" s="68"/>
      <c r="C31" s="91"/>
      <c r="D31" s="92"/>
      <c r="E31" s="36"/>
      <c r="F31" s="67"/>
      <c r="G31" s="67"/>
      <c r="H31" s="67"/>
      <c r="I31" s="66"/>
      <c r="J31" s="56"/>
      <c r="M31" s="90"/>
    </row>
    <row r="32" spans="1:13" ht="15">
      <c r="A32" s="45"/>
      <c r="B32" s="68"/>
      <c r="C32" s="91"/>
      <c r="D32" s="92"/>
      <c r="E32" s="36"/>
      <c r="F32" s="67"/>
      <c r="G32" s="67"/>
      <c r="H32" s="67"/>
      <c r="I32" s="66"/>
      <c r="J32" s="56"/>
      <c r="M32" s="90"/>
    </row>
    <row r="33" spans="1:13" ht="15">
      <c r="A33" s="45"/>
      <c r="B33" s="68"/>
      <c r="C33" s="91"/>
      <c r="D33" s="92"/>
      <c r="E33" s="36"/>
      <c r="F33" s="67"/>
      <c r="G33" s="67"/>
      <c r="H33" s="67"/>
      <c r="I33" s="66"/>
      <c r="J33" s="56"/>
      <c r="M33" s="90"/>
    </row>
    <row r="34" spans="1:13" ht="15">
      <c r="A34" s="45"/>
      <c r="B34" s="68"/>
      <c r="C34" s="91"/>
      <c r="D34" s="92"/>
      <c r="E34" s="36"/>
      <c r="F34" s="67"/>
      <c r="G34" s="67"/>
      <c r="H34" s="67"/>
      <c r="I34" s="66"/>
      <c r="J34" s="56"/>
      <c r="M34" s="90"/>
    </row>
    <row r="35" spans="1:13" ht="15">
      <c r="A35" s="45"/>
      <c r="B35" s="68"/>
      <c r="C35" s="91"/>
      <c r="D35" s="92"/>
      <c r="E35" s="36"/>
      <c r="F35" s="67"/>
      <c r="G35" s="67"/>
      <c r="H35" s="67"/>
      <c r="I35" s="66"/>
      <c r="J35" s="56"/>
      <c r="M35" s="90"/>
    </row>
    <row r="36" spans="1:13" ht="15">
      <c r="A36" s="45"/>
      <c r="B36" s="68"/>
      <c r="C36" s="91"/>
      <c r="D36" s="92"/>
      <c r="E36" s="36"/>
      <c r="F36" s="67"/>
      <c r="G36" s="67"/>
      <c r="H36" s="67"/>
      <c r="I36" s="66"/>
      <c r="J36" s="56"/>
      <c r="M36" s="90"/>
    </row>
    <row r="37" spans="1:13" ht="15">
      <c r="A37" s="45"/>
      <c r="B37" s="68"/>
      <c r="C37" s="91"/>
      <c r="D37" s="92"/>
      <c r="E37" s="36"/>
      <c r="F37" s="67"/>
      <c r="G37" s="67"/>
      <c r="H37" s="67"/>
      <c r="I37" s="66"/>
      <c r="J37" s="56"/>
      <c r="M37" s="90"/>
    </row>
    <row r="38" spans="1:13" ht="15">
      <c r="A38" s="45"/>
      <c r="B38" s="68"/>
      <c r="C38" s="91"/>
      <c r="D38" s="92"/>
      <c r="E38" s="36"/>
      <c r="F38" s="67"/>
      <c r="G38" s="67"/>
      <c r="H38" s="67"/>
      <c r="I38" s="66"/>
      <c r="J38" s="56"/>
      <c r="M38" s="90"/>
    </row>
    <row r="39" spans="1:13" ht="15">
      <c r="A39" s="45"/>
      <c r="B39" s="68"/>
      <c r="C39" s="91"/>
      <c r="D39" s="92"/>
      <c r="E39" s="36"/>
      <c r="F39" s="67"/>
      <c r="G39" s="67"/>
      <c r="H39" s="67"/>
      <c r="I39" s="66"/>
      <c r="J39" s="56"/>
      <c r="M39" s="90"/>
    </row>
    <row r="40" spans="1:13" ht="15">
      <c r="A40" s="45"/>
      <c r="B40" s="68"/>
      <c r="C40" s="91"/>
      <c r="D40" s="92"/>
      <c r="E40" s="36"/>
      <c r="F40" s="67"/>
      <c r="G40" s="67"/>
      <c r="H40" s="67"/>
      <c r="I40" s="66"/>
      <c r="J40" s="56"/>
      <c r="M40" s="90"/>
    </row>
    <row r="41" spans="1:13" ht="15">
      <c r="A41" s="45"/>
      <c r="B41" s="68"/>
      <c r="C41" s="138"/>
      <c r="D41" s="139"/>
      <c r="E41" s="36"/>
      <c r="F41" s="67"/>
      <c r="G41" s="67"/>
      <c r="H41" s="67"/>
      <c r="I41" s="66"/>
      <c r="J41" s="56"/>
      <c r="M41" s="90"/>
    </row>
    <row r="42" spans="1:13" ht="15">
      <c r="A42" s="45"/>
      <c r="B42" s="68"/>
      <c r="C42" s="91"/>
      <c r="D42" s="92"/>
      <c r="E42" s="36"/>
      <c r="F42" s="67"/>
      <c r="G42" s="67"/>
      <c r="H42" s="67"/>
      <c r="I42" s="66"/>
      <c r="J42" s="56"/>
      <c r="M42" s="90"/>
    </row>
    <row r="43" spans="1:13" ht="15">
      <c r="A43" s="45"/>
      <c r="B43" s="68"/>
      <c r="C43" s="91"/>
      <c r="D43" s="92"/>
      <c r="E43" s="36"/>
      <c r="F43" s="67"/>
      <c r="G43" s="67"/>
      <c r="H43" s="67"/>
      <c r="I43" s="66"/>
      <c r="J43" s="56"/>
      <c r="M43" s="90"/>
    </row>
    <row r="44" spans="1:13" ht="15">
      <c r="A44" s="45"/>
      <c r="B44" s="68"/>
      <c r="C44" s="91"/>
      <c r="D44" s="92"/>
      <c r="E44" s="36"/>
      <c r="F44" s="67"/>
      <c r="G44" s="67"/>
      <c r="H44" s="67"/>
      <c r="I44" s="66"/>
      <c r="J44" s="56"/>
      <c r="M44" s="90"/>
    </row>
    <row r="45" spans="1:13" ht="15">
      <c r="A45" s="45"/>
      <c r="B45" s="68"/>
      <c r="C45" s="91"/>
      <c r="D45" s="92"/>
      <c r="E45" s="36"/>
      <c r="F45" s="67"/>
      <c r="G45" s="67"/>
      <c r="H45" s="67"/>
      <c r="I45" s="66"/>
      <c r="J45" s="56"/>
      <c r="M45" s="90"/>
    </row>
    <row r="46" spans="1:13" ht="15">
      <c r="A46" s="45"/>
      <c r="B46" s="68"/>
      <c r="C46" s="91"/>
      <c r="D46" s="92"/>
      <c r="E46" s="36"/>
      <c r="F46" s="67"/>
      <c r="G46" s="67"/>
      <c r="H46" s="67"/>
      <c r="I46" s="66"/>
      <c r="J46" s="56"/>
      <c r="M46" s="90"/>
    </row>
    <row r="47" spans="1:13" ht="15">
      <c r="A47" s="45"/>
      <c r="B47" s="68"/>
      <c r="C47" s="91"/>
      <c r="D47" s="92"/>
      <c r="E47" s="36"/>
      <c r="F47" s="67"/>
      <c r="G47" s="67"/>
      <c r="H47" s="67"/>
      <c r="I47" s="66"/>
      <c r="J47" s="56"/>
      <c r="M47" s="90"/>
    </row>
    <row r="48" spans="1:13" ht="15">
      <c r="A48" s="45"/>
      <c r="B48" s="68"/>
      <c r="C48" s="91"/>
      <c r="D48" s="92"/>
      <c r="E48" s="36"/>
      <c r="F48" s="67"/>
      <c r="G48" s="67"/>
      <c r="H48" s="67"/>
      <c r="I48" s="66"/>
      <c r="J48" s="56"/>
      <c r="M48" s="90"/>
    </row>
    <row r="49" spans="1:13" ht="15">
      <c r="A49" s="45"/>
      <c r="B49" s="68"/>
      <c r="C49" s="91"/>
      <c r="D49" s="92"/>
      <c r="E49" s="36"/>
      <c r="F49" s="67"/>
      <c r="G49" s="67"/>
      <c r="H49" s="67"/>
      <c r="I49" s="66"/>
      <c r="J49" s="56"/>
      <c r="M49" s="90"/>
    </row>
    <row r="50" spans="1:13" ht="15">
      <c r="A50" s="45"/>
      <c r="B50" s="68"/>
      <c r="C50" s="91"/>
      <c r="D50" s="92"/>
      <c r="E50" s="36"/>
      <c r="F50" s="67"/>
      <c r="G50" s="67"/>
      <c r="H50" s="67"/>
      <c r="I50" s="66"/>
      <c r="J50" s="56"/>
      <c r="M50" s="90"/>
    </row>
    <row r="51" spans="1:13" ht="15">
      <c r="A51" s="45"/>
      <c r="B51" s="68"/>
      <c r="C51" s="91"/>
      <c r="D51" s="92"/>
      <c r="E51" s="36"/>
      <c r="F51" s="67"/>
      <c r="G51" s="67"/>
      <c r="H51" s="67"/>
      <c r="I51" s="66"/>
      <c r="J51" s="56"/>
      <c r="M51" s="90"/>
    </row>
    <row r="52" spans="1:13" ht="15">
      <c r="A52" s="45"/>
      <c r="B52" s="68"/>
      <c r="C52" s="91"/>
      <c r="D52" s="92"/>
      <c r="E52" s="36"/>
      <c r="F52" s="67"/>
      <c r="G52" s="67"/>
      <c r="H52" s="67"/>
      <c r="I52" s="66"/>
      <c r="J52" s="56"/>
      <c r="M52" s="90"/>
    </row>
    <row r="53" spans="1:13" ht="15">
      <c r="A53" s="45"/>
      <c r="B53" s="68"/>
      <c r="C53" s="91"/>
      <c r="D53" s="92"/>
      <c r="E53" s="36"/>
      <c r="F53" s="67"/>
      <c r="G53" s="67"/>
      <c r="H53" s="67"/>
      <c r="I53" s="66"/>
      <c r="J53" s="56"/>
      <c r="M53" s="90"/>
    </row>
    <row r="54" spans="1:13" ht="15">
      <c r="A54" s="45"/>
      <c r="B54" s="68"/>
      <c r="C54" s="91"/>
      <c r="D54" s="92"/>
      <c r="E54" s="36"/>
      <c r="F54" s="67"/>
      <c r="G54" s="67"/>
      <c r="H54" s="67"/>
      <c r="I54" s="66"/>
      <c r="J54" s="56"/>
      <c r="M54" s="90"/>
    </row>
    <row r="55" spans="1:13" ht="15">
      <c r="A55" s="45"/>
      <c r="B55" s="68"/>
      <c r="C55" s="91"/>
      <c r="D55" s="92"/>
      <c r="E55" s="36"/>
      <c r="F55" s="67"/>
      <c r="G55" s="67"/>
      <c r="H55" s="67"/>
      <c r="I55" s="66"/>
      <c r="J55" s="56"/>
      <c r="M55" s="90"/>
    </row>
    <row r="56" spans="1:13" ht="15">
      <c r="A56" s="45"/>
      <c r="B56" s="68"/>
      <c r="C56" s="138"/>
      <c r="D56" s="139"/>
      <c r="E56" s="36"/>
      <c r="F56" s="67"/>
      <c r="G56" s="67"/>
      <c r="H56" s="67"/>
      <c r="I56" s="66"/>
      <c r="J56" s="56"/>
      <c r="M56" s="90"/>
    </row>
    <row r="57" spans="1:13" ht="15">
      <c r="A57" s="45"/>
      <c r="B57" s="68"/>
      <c r="C57" s="138"/>
      <c r="D57" s="139"/>
      <c r="E57" s="36"/>
      <c r="F57" s="67"/>
      <c r="G57" s="67"/>
      <c r="H57" s="67"/>
      <c r="I57" s="66"/>
      <c r="J57" s="56"/>
      <c r="M57" s="90"/>
    </row>
    <row r="58" spans="1:13" ht="15">
      <c r="A58" s="144" t="s">
        <v>76</v>
      </c>
      <c r="B58" s="145"/>
      <c r="C58" s="145"/>
      <c r="D58" s="145"/>
      <c r="E58" s="145"/>
      <c r="F58" s="145"/>
      <c r="G58" s="145"/>
      <c r="H58" s="145"/>
      <c r="I58" s="146"/>
      <c r="J58" s="64">
        <f>SUM(J18:J57)</f>
        <v>0</v>
      </c>
      <c r="M58" s="90"/>
    </row>
    <row r="59" spans="1:13" ht="79.5" customHeight="1">
      <c r="A59" s="147" t="s">
        <v>62</v>
      </c>
      <c r="B59" s="147"/>
      <c r="C59" s="147"/>
      <c r="D59" s="147"/>
      <c r="E59" s="147"/>
      <c r="F59" s="147"/>
      <c r="G59" s="147"/>
      <c r="H59" s="147"/>
      <c r="I59" s="147"/>
      <c r="J59" s="147"/>
      <c r="M59" s="90"/>
    </row>
    <row r="60" spans="1:13" ht="16.5" customHeight="1">
      <c r="A60" s="78"/>
      <c r="B60" s="78"/>
      <c r="C60" s="78"/>
      <c r="D60" s="78"/>
      <c r="E60" s="78"/>
      <c r="F60" s="78"/>
      <c r="G60" s="78"/>
      <c r="H60" s="78"/>
      <c r="I60" s="78"/>
      <c r="J60" s="78"/>
      <c r="M60" s="90"/>
    </row>
    <row r="65" spans="1:4" ht="15">
      <c r="A65" s="90"/>
      <c r="C65" s="90"/>
      <c r="D65" s="90"/>
    </row>
    <row r="66" spans="1:4" ht="15">
      <c r="A66" s="90"/>
      <c r="C66" s="90"/>
      <c r="D66" s="90"/>
    </row>
    <row r="67" spans="1:4" ht="15">
      <c r="A67" s="90"/>
      <c r="C67" s="90"/>
      <c r="D67" s="90"/>
    </row>
    <row r="68" spans="1:4" ht="15">
      <c r="A68" s="90"/>
      <c r="C68" s="90"/>
      <c r="D68" s="90"/>
    </row>
    <row r="69" spans="1:4" ht="15">
      <c r="A69" s="90"/>
      <c r="C69" s="90"/>
      <c r="D69" s="90"/>
    </row>
    <row r="70" spans="1:4" ht="15">
      <c r="A70" s="90"/>
      <c r="C70" s="90"/>
      <c r="D70" s="90"/>
    </row>
    <row r="71" spans="1:4" ht="15">
      <c r="A71" s="90"/>
      <c r="C71" s="90"/>
      <c r="D71" s="90"/>
    </row>
    <row r="72" spans="1:4" ht="15">
      <c r="A72" s="90"/>
      <c r="C72" s="90"/>
      <c r="D72" s="90"/>
    </row>
    <row r="73" spans="1:4" ht="15">
      <c r="A73" s="90"/>
      <c r="C73" s="90"/>
      <c r="D73" s="90"/>
    </row>
    <row r="74" spans="1:4" ht="15">
      <c r="A74" s="90"/>
      <c r="C74" s="90"/>
      <c r="D74" s="90"/>
    </row>
    <row r="75" spans="1:4" ht="15">
      <c r="A75" s="90"/>
      <c r="C75" s="90"/>
      <c r="D75" s="90"/>
    </row>
    <row r="76" spans="1:4" ht="15">
      <c r="A76" s="90"/>
      <c r="C76" s="90"/>
      <c r="D76" s="90"/>
    </row>
  </sheetData>
  <sheetProtection/>
  <mergeCells count="23">
    <mergeCell ref="C41:D41"/>
    <mergeCell ref="C56:D56"/>
    <mergeCell ref="C57:D57"/>
    <mergeCell ref="A58:I58"/>
    <mergeCell ref="A59:J59"/>
    <mergeCell ref="B5:H5"/>
    <mergeCell ref="C24:D24"/>
    <mergeCell ref="C25:D25"/>
    <mergeCell ref="C26:D26"/>
    <mergeCell ref="C27:D27"/>
    <mergeCell ref="C29:D29"/>
    <mergeCell ref="C18:D18"/>
    <mergeCell ref="C19:D19"/>
    <mergeCell ref="C20:D20"/>
    <mergeCell ref="C21:D21"/>
    <mergeCell ref="C22:D22"/>
    <mergeCell ref="C23:D23"/>
    <mergeCell ref="A6:C6"/>
    <mergeCell ref="A13:J13"/>
    <mergeCell ref="A15:F15"/>
    <mergeCell ref="A16:B16"/>
    <mergeCell ref="C17:D17"/>
    <mergeCell ref="C28:D2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27" max="9" man="1"/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2018-01-05T09:53:35Z</cp:lastPrinted>
  <dcterms:created xsi:type="dcterms:W3CDTF">2003-05-16T10:10:29Z</dcterms:created>
  <dcterms:modified xsi:type="dcterms:W3CDTF">2019-10-16T07:17:11Z</dcterms:modified>
  <cp:category/>
  <cp:version/>
  <cp:contentType/>
  <cp:contentStatus/>
</cp:coreProperties>
</file>