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ularz_oferty" sheetId="1" r:id="rId1"/>
    <sheet name="część_(1)" sheetId="2" r:id="rId2"/>
    <sheet name="część_(2)" sheetId="3" r:id="rId3"/>
    <sheet name="część_(3)" sheetId="4" r:id="rId4"/>
    <sheet name="część_(4)" sheetId="5" r:id="rId5"/>
    <sheet name="część_(5)" sheetId="6" r:id="rId6"/>
    <sheet name="część_(6)" sheetId="7" r:id="rId7"/>
    <sheet name="część_(7)" sheetId="8" r:id="rId8"/>
    <sheet name="część_(8)" sheetId="9" r:id="rId9"/>
    <sheet name="część_(9)" sheetId="10" r:id="rId10"/>
    <sheet name="część_(10)" sheetId="11" r:id="rId11"/>
    <sheet name="część_(11)" sheetId="12" r:id="rId12"/>
    <sheet name="część_(12)" sheetId="13" r:id="rId13"/>
  </sheets>
  <definedNames>
    <definedName name="_xlnm.Print_Area" localSheetId="1">'część_(1)'!$A$1:$I$11</definedName>
    <definedName name="_xlnm.Print_Area" localSheetId="10">'część_(10)'!$A$1:$I$10</definedName>
    <definedName name="_xlnm.Print_Area" localSheetId="2">'część_(2)'!$A$1:$I$9</definedName>
    <definedName name="_xlnm.Print_Area" localSheetId="7">'część_(7)'!$A$1:$I$9</definedName>
    <definedName name="_xlnm.Print_Area" localSheetId="8">'część_(8)'!$A$1:$I$19</definedName>
    <definedName name="_xlnm.Print_Area" localSheetId="9">'część_(9)'!$A$1:$I$10</definedName>
    <definedName name="_xlnm.Print_Area" localSheetId="0">'formularz_oferty'!$A$1:$D$62</definedName>
  </definedNames>
  <calcPr fullCalcOnLoad="1"/>
</workbook>
</file>

<file path=xl/sharedStrings.xml><?xml version="1.0" encoding="utf-8"?>
<sst xmlns="http://schemas.openxmlformats.org/spreadsheetml/2006/main" count="332" uniqueCount="125">
  <si>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</si>
  <si>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</si>
  <si>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</si>
  <si>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</si>
  <si>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</si>
  <si>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</si>
  <si>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</si>
  <si>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</si>
  <si>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</si>
  <si>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</si>
  <si>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</si>
  <si>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</si>
  <si>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</si>
  <si>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</si>
  <si>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</si>
  <si>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</si>
  <si>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</si>
  <si>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</si>
  <si>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</si>
  <si>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</si>
  <si>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</si>
  <si>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</si>
  <si>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</si>
  <si>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</si>
  <si>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</si>
  <si>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</si>
  <si>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</si>
  <si>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</si>
  <si>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</si>
  <si>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</si>
  <si>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</si>
  <si>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</si>
  <si>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</si>
  <si>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</si>
  <si>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</si>
  <si>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</si>
  <si>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</si>
  <si>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</si>
  <si>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</si>
  <si>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</si>
  <si>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</si>
  <si>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</si>
  <si>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</si>
  <si>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</si>
  <si>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</si>
  <si>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</si>
  <si>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</si>
  <si>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</si>
  <si>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</si>
  <si>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</si>
  <si>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</si>
  <si>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</si>
  <si>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</si>
  <si>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</si>
  <si>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</si>
  <si>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</si>
  <si>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</si>
  <si>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</si>
  <si>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</si>
  <si>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</si>
  <si>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</si>
  <si>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</si>
  <si>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</si>
  <si>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</si>
  <si>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</si>
  <si>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</si>
  <si>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</si>
  <si>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</si>
  <si>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Numer katalogowy 
(jeżeli istnieje)</t>
  </si>
  <si>
    <t>Oświadczamy, że termin płatności wynosi do 60 dni.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</si>
  <si>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(podkreślić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</si>
  <si>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</si>
  <si>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jeżeli wybór oferty będzie prowadził do powstania u Zamawiającego obowiązku podatkowego, zgodnie z przepisami o podatku od towarów i usług, należy podać cenę netto.</t>
  </si>
  <si>
    <r>
      <t>Oświadczam, że wybór niniejszej oferty będzie prowadził do powstania u Zamawiającego obowiązku podatkowego zgodnie z przepisami o podatku od towarów i usług w zakresie**: …………………….
………………………………………………………………………………………………………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</si>
  <si>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Klasa wyrobu</t>
  </si>
  <si>
    <t>sztuka</t>
  </si>
  <si>
    <t>Cena brutto*:</t>
  </si>
  <si>
    <t>*jeżeli wybór oferty będzie prowadził do powstania u Zamawiającego obowiązku podatkowego, zgodnie z przepisami o podatku od towarów i usług, należy podać cenę netto.</t>
  </si>
  <si>
    <t>DFP.271.97.2021.ADB</t>
  </si>
  <si>
    <t>Dostawa materiałów do dializ, materiałów do chirurgii miękkiej, materiałów do zabiegów oraz materiałów laboratoryjnych.</t>
  </si>
  <si>
    <t xml:space="preserve">Oświadczamy, że zamówienie będziemy wykonywać do czasu wyczerpania kwoty wynagrodzenia umownego jednak nie dłużej niż przez: 
        - 24 miesiące (dot. części 1, 2, 3, 4, 5, 6, 7) od daty zawarcia umowy, 
        - 30 miesięcy (dot. części 8, 9, 10) od daty zawarcia umowy, 
        - 6 miesięcy (dot. części 11) od daty zawarcia umowy, 
        - 18 miesięcy (dot. części 12) od daty zawarcia umowy.
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</si>
  <si>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</si>
  <si>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r>
      <t>Dializatory high flux sterylizowane parą wodną lub promieniami gamma o powierzchni 1,3-1,5 m2. Zamawiający dopuszcza następujące rodzaje błony: poliaryletersulfonową, polysulfonową, helixonową, polieterosulfonową, polinefronową.</t>
    </r>
  </si>
  <si>
    <t>Dializatory high flux sterylizowane parą wodną lub promieniami gamma o powierzchni 1,8-1,9 m2.
Zamawiający dopuszcza następujące rodzaje błony: poliaryletersulfonową, helixonową, polieterosulfonu, polinefronową, polysulfonową</t>
  </si>
  <si>
    <t>Dializatory high flux z błoną poliakrylonitrylową powlekaną polietylenoiminą, heparynizowane, sterylizowane parą wodną lub promieniami gamma o powierzchni 1,6 m2</t>
  </si>
  <si>
    <t>zestaw</t>
  </si>
  <si>
    <t>Linie krwi do posiadanych aparatów do hemodializ HD 5008S ONLINE OCM producent Fresenius Medical Care.Linia krwi AV (dwa wkłucia).</t>
  </si>
  <si>
    <t>Adsorber pełnej krwi wskazany do stosowania w warunkach, w których poziomy cytokin, DAMPS i / lub PAMPS i / lub bilirubiny i / lub mioglobiny są podwyższone, składający się z wysoce biokompatybilnych, porowatych granulek polimerowych z licznymi porami na powierzchni. Całkowita powierzchnia adsorpcji jednego wkładu &gt; 40 000 m2.  Wymagana szybkości przepływu krwi to 100 do 700 ml / min. Czas leczenia pojedynczym adsorberem: do 24 godzin przez maksymalnie 7 kolejnych dni. Adsorbuje substancje hydrofobowe do 55 kDa, nie aktywuje krzepnięcia i nie usuwa immunoglobulin ani czynników krzepnięcia. W skład 1 zestawu/setu wchodzą: adsorber, konektor pre-dializer(Pre-filter Integration Adapter ) podłączeniowy do CRRT, konektor  z workiem do przepłukiwania adsorbera (pre-Filter Priming Set)</t>
  </si>
  <si>
    <t>Adsorber pełnej krwi wskazany do stosowania w warunkach, w których poziomy cytokin, DAMPS i / lub PAMPS i / lub bilirubiny i / lub mioglobiny są podwyższone, składający się z wysoce biokompatybilnych, porowatych granulek polimerowych z licznymi porami na powierzchni. Całkowita powierzchnia adsorpcji jednego wkładu &gt; 40 000 m2. Wymagana szybkości przepływu krwi to 100 do 700 ml / min. Czas leczenia pojedynczym adsorberem: do 24 godzin przez maksymalnie 7 kolejnych dni. Adsorbuje substancje hydrofobowe do 55 kDa, nie aktywuje krzepnięcia i nie usuwa immunoglobulin ani czynników krzepnięcia. W skład 1 zestawu/setu wchodzą: adsorber, konektor post-dializer (Post-filter Integration Adapter ) podłączeniowy do CRRT, konektor z workiem do przepłukiwania adsorbera  (post-Filter Priming Set).</t>
  </si>
  <si>
    <t>Filtr o wymiarach 27x22x9 cm, objętość krwi w zestawie 189 ml, włókna wykonane z akrylonitrylu, kopolimeru metallilosulfonianu sodu oraz polietylenoiminy, filtr z heparyną. Kompatybilny z posiadanym przez Zamawiającego aparatem Prismaflex Sw. 8xxx</t>
  </si>
  <si>
    <t>Linia do podaży wapnia CA 250. Kompatybilna z posiadanym przez Zamawiającego aparatem Prismaflex Sw. 8xxx</t>
  </si>
  <si>
    <t>Dodatkowy worek spustowy. Kompatybilny z posiadanym przez Zamawiającego aparatem Prismaflex Sw. 8xxx</t>
  </si>
  <si>
    <t>Płyn do perfuzji kompatybilny z posiadanym przez Zamawiającego aparatem LifePort Perfusion.</t>
  </si>
  <si>
    <t>Klipsy polimerowe niewchłanialne, rozmiar M (zamykające naczynia od 2 do 7mm), zintegrowane walcowate ząbki, pakowane w sterylne zasobniki po 6 sztuk z taśmą samoprzylepną</t>
  </si>
  <si>
    <t>zasobnik</t>
  </si>
  <si>
    <t>Klipsownica laparoskopowa do klipsów polimerowych M; nierozbieralna z kanałem płuczącym; do trokara 5mm, długość robocza 33cm</t>
  </si>
  <si>
    <t>Klipsy polimerowe niewchłanialne, rozmiar XL (zamykające naczynia od 7 do 16mm), zintegrowane walcowate ząbki, pakowane w sterylne zasobniki po 2 sztuki z taśmą samoprzylepną</t>
  </si>
  <si>
    <t>Klipsy polimerowe niewchłanialne, rozmiar XL (zamykające naczynia od 7 do 16mm), zintegrowane walcowate ząbki,  pakowane w sterylne zasobniki po 4 sztuki z taśmą samoprzylepną</t>
  </si>
  <si>
    <t xml:space="preserve">Klipsy polimerowe niewchłanialne, rozmiar XL (zamykające naczynia od 7 do 16mm), o wzmocnionej stabilności poprzecznej i podłużnej na naczyniu pakowane w sterylne zasobniki po 6 sztuk z taśmą samoprzylepną, posiadające (oprócz zintegrowanych ząbków walcowatych) dodatkowo naprzemienny układ zębów zakończonych ostrzem uniesionym w kierunku przeciwległego ramienia pod kątem ok. 45˚ </t>
  </si>
  <si>
    <t>Klipsy polimerowe niewchłanialne, rozmiar L (zamykające naczynia od 5 do 13mm), zintegrowane walcowate ząbki, pakowane w sterylne zasobniki po 4 sztuki z taśmą samoprzylepną</t>
  </si>
  <si>
    <t xml:space="preserve">Klipsy polimerowe niewchłanialne, rozmiar L (zamykające naczynia od 5 do 13mm), o wzmocnionej stabilności poprzecznej i podłużnej na naczyniu  pakowane w  sterylne zasobniki po 6 sztuk z taśmą samoprzylepną, posiadające (oprócz zintegrowanych ząbków walcowatych) dodatkowo naprzemienny układ zębów zakończonych ostrzem uniesionym w kierunku przeciwległego ramienia pod kątem ok. 45˚ </t>
  </si>
  <si>
    <t>Klipsownica laparoskopowa do klipsów polimerowych; uniwersalna do rozmiaru L i XL; rozbieralna; składająca się z rękojeści z trzonem - średnica 10mm oraz dwóch wymiennych wkładów współpracujących L i XL; kanał płuczący; długość robocza 33 cm</t>
  </si>
  <si>
    <t xml:space="preserve">Klipsownice do chirurgii otwartej do klipsów polimerowych niewchłanialnych do rozmiaru L; długość 20 i 27cm do wyboru przez Zamawiającego </t>
  </si>
  <si>
    <t>Klipsownice do chirurgii otwartej do klipsów polimerowych niewchłanialnych do rozmiary XL; długość 20 i 27cm do wyboru przez Zamawiającego</t>
  </si>
  <si>
    <t>Klipsownica laparoskopowa z artykulacją 60º do klipsów polimerowych; do rozmiaru XL; 50º ruchomości + 10º zagięcia szczęk tj. 60º efektywnej artykulacji; nierozbieralna, blokada szczęk, 2 pokrętła (rotacja 360º oraz artykulacja); średnica 10mm, długość robocza 31cm</t>
  </si>
  <si>
    <t xml:space="preserve">Barwne oznaczniki chirurgiczne służące  do podtrzymywania narządów w czasie operacji. Wytworzone z włókien poliestrowych techniką dziania w formie pasm o krawędziach bocznych zwiniętych do wewnątrz.
Co najmniej dwa kolory (w tym kolor żółty i czerwony) oraz co najmniej dwa rozmiary (w tym 2/900 i 3/900) 
</t>
  </si>
  <si>
    <t>op</t>
  </si>
  <si>
    <t>opakowanie</t>
  </si>
  <si>
    <t>SZKIEŁKA PODSTAWOWE WYKONANE ZE SZKŁA SODOWO-WAPNIOWEGO Z JEDNOSTRONNYM, KOLOROWYM POLEM DO OPISU-KOLOR BIAŁY Szkło odporne chemiczne, jednolite i równe, powierzchnia szkiełek polerowana.
Delikatnie zielonkawy kolor. Kolor pola do podpisu - biały.
Krawędzie szlifowane pod kątem 90°.
Powierzchnia hydrofilowa – ścianki kropli 0-15°.
Pakowane po 50 sztuk w pudełku.
Wymiary 26 x 76 x 1.0mm.
Kompatybilne z drukarką transferową, pozwalają na uzyskanie wysokiej jakości nadruku, odpornego na ksylen i alkohol.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</si>
  <si>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>szt.</t>
  </si>
  <si>
    <t>SZKIEŁKA PODSTAWOWE WYKONANE ZE SZKŁA SODOWO-WAPNIOWEGO Z JEDNOSTRONNYM,KOLOROWYM POLEM DO OPISU-KOLOR NIEBIESKI Szkło odporne chemiczne, jednolite i równe, powierzchnia szkiełek polerowana.
Delikatnie zielonkawy kolor. Kolor pola do podpisu - niebieski.
Krawędzie szlifowane pod kątem 90°.
Powierzchnia hydrofilowa – ścianki kropli 0-15°.
Pakowane po 50 sztuk w pudełku.
Wymiary 26 x 76 x 1.0mm.
Kompatybilne z drukarką transferową, pozwalają na uzyskanie wysokiej jakości nadruku.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</si>
  <si>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>SZKIEŁKA PODSTAWOWE WYKONANE ZE SZKŁA SODOWO-WAPNIOWEGO, Z JEDNOSTRONNYM, KOLOROWYM POLEM DO OPISU-KOLOR ZÓŁTY Szkło odporne chemiczne, jednolite i równe, powierzchnia szkiełek polerowana.
Delikatnie zielonkawy kolor.
Krawędzie szlifowane pod kątem 90°.
Powierzchnia hydrofilowa – ścianki kropli 0-15°.
Pakowane po 50 sztuk w pudełku.
Wymiary 26 x 76 x 1.0mm.
Kompatybilne z drukarką transferową, pozwalają na uzyskanie wysokiej jakości nadruku, odpornego na ksylen i alkohol.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</si>
  <si>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>SZKIEŁKA PODSTAWOWE WYKONANE ZE SZKŁA SODOWO-WAPNIOWEGO,Z JEDNOSTRONNYM,KOLOROWYM POLEM DO OPISU-KOLOR RÓŻOWY Szkło odporne chemiczne, jednolite i równe, powierzchnia szkiełek polerowana.
Delikatnie zielonkawy kolor. Kolor pola do podpisu - różowy.
Krawędzie szlifowane pod kątem 90°.
Powierzchnia hydrofilowa – ścianki kropli 0-15°.
Pakowane po 50 sztuk w pudełku.
Wymiary 26 x 76 x 1.0mm.
Kompatybilne z drukarką transferową, pozwalają na uzyskanie wysokiej jakości nadruku, odpornego na ksylen i alkohol.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</si>
  <si>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>SZKIEŁKA PODSTAWOWE WYKONANE ZE SZKŁA SODOWO-WAPNIOWEGO, Z JEDNOSTRONNYM, KOLOROWYM POLEM DO OPISU-KOLOR ZIELONY Szkło odporne chemiczne, jednolite i równe, powierzchnia szkiełek polerowana.
Delikatnie zielonkawy kolor. Kolor pola do podpisu - zielony.
Krawędzie szlifowane pod kątem 90°.
Powierzchnia hydrofilowa – ścianki kropli 0-15°.
Pakowane po 50 sztuk w pudełku.
Wymiary 26 x 76 x 1.0mm.
Kompatybilne z drukarką transferową, pozwalają na uzyskanie wysokiej jakości nadruku, odpornego na ksylen i alkohol.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</si>
  <si>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 xml:space="preserve">GĄBECZKI BIOPSYJNE Wykonane z pianki o otwartych komórkach, umożliwjącej bezpieczny i dokładny przepływ odczynników dookoła chronionej tkanki.
Eliminacja nadmiernego nacisku na nieutrwaloną tkankę, zapobieganie przyklejaniu się tkanki oraz rozpadaniu się włókien podczas zatapiania.
Kolor niebieski.
Mogą być używane pojedynczo – w kasetce biopsyjnej lub podwójnie (sandwich) – w kasetce histopatologicznej.
Odporne na temperaturę od -40°C do + 121°C.
Autoklawowalne.
</t>
  </si>
  <si>
    <t>Sterylny zestaw jednorazowego użytku, zawierający LifePort Zestaw do perfuzji-zamknięty układ z filtrem in-line i czujnikiem ciśnienia, kaniulę typu  SeaIRing 7x20 mm, sterylną serwetę. Zestaw kompatybilny z posiadanym przez Zamawiającego urządzeniem LifePort</t>
  </si>
  <si>
    <t>Kaniula do podłączenia tętnicy, kaniula typu SeaIRing w rozmiarach: 7x20 mm lub 3,5,7,i 9, 10x35 mm. lub kaniule proste 3,5,8 mm</t>
  </si>
  <si>
    <t>Cena jednostkowa brutto*</t>
  </si>
  <si>
    <t>Wartość brutto pozycji*</t>
  </si>
  <si>
    <t xml:space="preserve">Cena jednostkowa brutto* </t>
  </si>
  <si>
    <t>Jednorazowe , sterylne piny do klamry DORO RDL wykonane z przeziernego polimeru, z tytanowym kolcem kompatybilne z posiadanym przez Zamawiającego zestawem przeziernym DORO, opakowanie 9 szt</t>
  </si>
  <si>
    <t>^Zamawiający dopuszcza przeliczenie ceny jednostkowej wyrobów z dokładnością do 3 miejsc po przecinku.</t>
  </si>
  <si>
    <r>
      <t>Cena jednostkowa brutto*</t>
    </r>
    <r>
      <rPr>
        <b/>
        <sz val="10"/>
        <color indexed="60"/>
        <rFont val="Garamond"/>
        <family val="1"/>
      </rPr>
      <t>^</t>
    </r>
  </si>
  <si>
    <r>
      <t xml:space="preserve">Linie krwi do posiadanego aparatu Fresenius 4008. Linie tętniczo-żylne -zestaw.         W skład zestawu wchodzi: łącznik do recyrkulacji, igła spike, worek, jeziorko średnica 22 mm                                                                                                                </t>
    </r>
    <r>
      <rPr>
        <sz val="11"/>
        <color indexed="10"/>
        <rFont val="Garamond"/>
        <family val="1"/>
      </rPr>
      <t xml:space="preserve">Zamawiający dopuszcza zaoferowanie zestawu lini krwi z oddzielnie sterylnie pakowanym łacznikiem do recyrkulacji.      </t>
    </r>
    <r>
      <rPr>
        <sz val="11"/>
        <rFont val="Garamond"/>
        <family val="1"/>
      </rPr>
      <t xml:space="preserve">                                                                                                         </t>
    </r>
  </si>
  <si>
    <r>
      <t xml:space="preserve">UTRWALACZ CYTOLOGICZNY Utrwalacz, gotowy roztwór do użycia o barwie niebieskiej.
Opakowanie: plastikowa butelka z uchwytem o poj. 3,8 litra
Skład roztworu gotowego do użycia:
Etanol &lt;45%
Izopropanol &lt;5%
Metanol &lt;5%
Glikol polietylenowy &lt;5%
</t>
    </r>
    <r>
      <rPr>
        <sz val="11"/>
        <color indexed="10"/>
        <rFont val="Garamond"/>
        <family val="1"/>
      </rPr>
      <t>Zamawiający dopuszcza utrwalacz w opakowaniu 4L z pompką dozującą, koloru zielonego, o składzie: woda 58-60%, etanol 35-36%, glikol polietylenowy 2-2,5%, izopropanol 2-2,5%, metanol 1,5-2,5%.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</si>
</sst>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81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name val="Garamond"/>
      <family val="1"/>
    </font>
    <font>
      <sz val="11"/>
      <color indexed="30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1"/>
      <color indexed="60"/>
      <name val="Garamond"/>
      <family val="1"/>
    </font>
    <font>
      <b/>
      <sz val="10"/>
      <color indexed="60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Garamond"/>
      <family val="1"/>
    </font>
    <font>
      <sz val="9"/>
      <color indexed="8"/>
      <name val="Calibri"/>
      <family val="2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i/>
      <sz val="10"/>
      <color indexed="8"/>
      <name val="Garamond"/>
      <family val="1"/>
    </font>
    <font>
      <sz val="9"/>
      <color indexed="8"/>
      <name val="Garamond"/>
      <family val="1"/>
    </font>
    <font>
      <i/>
      <sz val="9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10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i/>
      <sz val="10"/>
      <color theme="1"/>
      <name val="Garamond"/>
      <family val="1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sz val="11"/>
      <color rgb="FFC00000"/>
      <name val="Garamond"/>
      <family val="1"/>
    </font>
    <font>
      <i/>
      <sz val="9"/>
      <color rgb="FF0070C0"/>
      <name val="Garamond"/>
      <family val="1"/>
    </font>
    <font>
      <i/>
      <sz val="9"/>
      <color rgb="FF00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Border="0" applyProtection="0">
      <alignment/>
    </xf>
    <xf numFmtId="0" fontId="44" fillId="0" borderId="0">
      <alignment/>
      <protection/>
    </xf>
    <xf numFmtId="0" fontId="57" fillId="0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5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27" borderId="1" applyNumberFormat="0" applyAlignment="0" applyProtection="0"/>
    <xf numFmtId="9" fontId="44" fillId="0" borderId="0" applyFont="0" applyFill="0" applyBorder="0" applyAlignment="0" applyProtection="0"/>
    <xf numFmtId="0" fontId="61" fillId="0" borderId="0" applyNumberFormat="0" applyBorder="0" applyProtection="0">
      <alignment/>
    </xf>
    <xf numFmtId="171" fontId="61" fillId="0" borderId="0" applyBorder="0" applyProtection="0">
      <alignment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31" borderId="9" applyNumberFormat="0" applyFon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7" fillId="0" borderId="0" xfId="68" applyFont="1" applyFill="1" applyAlignment="1" applyProtection="1">
      <alignment horizontal="left" vertical="top" wrapText="1"/>
      <protection locked="0"/>
    </xf>
    <xf numFmtId="3" fontId="67" fillId="0" borderId="0" xfId="68" applyNumberFormat="1" applyFont="1" applyFill="1" applyAlignment="1" applyProtection="1">
      <alignment horizontal="right" vertical="top" wrapText="1"/>
      <protection locked="0"/>
    </xf>
    <xf numFmtId="0" fontId="68" fillId="0" borderId="0" xfId="68" applyFont="1" applyFill="1" applyAlignment="1" applyProtection="1">
      <alignment horizontal="left" vertical="top" wrapText="1"/>
      <protection locked="0"/>
    </xf>
    <xf numFmtId="0" fontId="69" fillId="0" borderId="0" xfId="68" applyFont="1" applyFill="1" applyAlignment="1" applyProtection="1">
      <alignment horizontal="center" vertical="top"/>
      <protection locked="0"/>
    </xf>
    <xf numFmtId="3" fontId="67" fillId="0" borderId="0" xfId="68" applyNumberFormat="1" applyFont="1" applyFill="1" applyAlignment="1" applyProtection="1">
      <alignment horizontal="left" vertical="top" wrapText="1"/>
      <protection locked="0"/>
    </xf>
    <xf numFmtId="0" fontId="67" fillId="0" borderId="10" xfId="68" applyFont="1" applyFill="1" applyBorder="1" applyAlignment="1" applyProtection="1">
      <alignment horizontal="left" vertical="top" wrapText="1"/>
      <protection locked="0"/>
    </xf>
    <xf numFmtId="0" fontId="69" fillId="0" borderId="0" xfId="68" applyFont="1" applyFill="1" applyAlignment="1" applyProtection="1">
      <alignment horizontal="left" vertical="top" wrapText="1"/>
      <protection locked="0"/>
    </xf>
    <xf numFmtId="3" fontId="69" fillId="0" borderId="0" xfId="68" applyNumberFormat="1" applyFont="1" applyFill="1" applyAlignment="1" applyProtection="1">
      <alignment horizontal="left" vertical="top" wrapText="1"/>
      <protection locked="0"/>
    </xf>
    <xf numFmtId="0" fontId="69" fillId="33" borderId="10" xfId="68" applyFont="1" applyFill="1" applyBorder="1" applyAlignment="1" applyProtection="1">
      <alignment horizontal="left" vertical="top" wrapText="1"/>
      <protection locked="0"/>
    </xf>
    <xf numFmtId="3" fontId="69" fillId="33" borderId="10" xfId="68" applyNumberFormat="1" applyFont="1" applyFill="1" applyBorder="1" applyAlignment="1" applyProtection="1">
      <alignment horizontal="left" vertical="top" wrapText="1"/>
      <protection locked="0"/>
    </xf>
    <xf numFmtId="165" fontId="67" fillId="0" borderId="10" xfId="87" applyFont="1" applyFill="1" applyBorder="1" applyAlignment="1" applyProtection="1">
      <alignment horizontal="right" vertical="top" wrapText="1"/>
      <protection locked="0"/>
    </xf>
    <xf numFmtId="165" fontId="67" fillId="0" borderId="0" xfId="68" applyNumberFormat="1" applyFont="1" applyFill="1" applyAlignment="1" applyProtection="1">
      <alignment horizontal="right" vertical="top" wrapText="1"/>
      <protection locked="0"/>
    </xf>
    <xf numFmtId="0" fontId="67" fillId="34" borderId="0" xfId="68" applyFont="1" applyFill="1" applyAlignment="1" applyProtection="1">
      <alignment horizontal="left" vertical="top" wrapText="1"/>
      <protection locked="0"/>
    </xf>
    <xf numFmtId="0" fontId="68" fillId="0" borderId="0" xfId="68" applyFont="1" applyFill="1" applyAlignment="1" applyProtection="1">
      <alignment horizontal="left" vertical="top"/>
      <protection locked="0"/>
    </xf>
    <xf numFmtId="49" fontId="67" fillId="0" borderId="0" xfId="68" applyNumberFormat="1" applyFont="1" applyFill="1" applyAlignment="1" applyProtection="1">
      <alignment horizontal="left" vertical="top" wrapText="1"/>
      <protection locked="0"/>
    </xf>
    <xf numFmtId="49" fontId="67" fillId="0" borderId="10" xfId="68" applyNumberFormat="1" applyFont="1" applyFill="1" applyBorder="1" applyAlignment="1" applyProtection="1">
      <alignment horizontal="left" vertical="top" wrapText="1"/>
      <protection locked="0"/>
    </xf>
    <xf numFmtId="49" fontId="67" fillId="0" borderId="11" xfId="68" applyNumberFormat="1" applyFont="1" applyFill="1" applyBorder="1" applyAlignment="1" applyProtection="1">
      <alignment horizontal="left" vertical="top" wrapText="1"/>
      <protection locked="0"/>
    </xf>
    <xf numFmtId="3" fontId="67" fillId="0" borderId="10" xfId="68" applyNumberFormat="1" applyFont="1" applyFill="1" applyBorder="1" applyAlignment="1" applyProtection="1">
      <alignment horizontal="right" vertical="top" wrapText="1"/>
      <protection locked="0"/>
    </xf>
    <xf numFmtId="49" fontId="69" fillId="0" borderId="10" xfId="68" applyNumberFormat="1" applyFont="1" applyFill="1" applyBorder="1" applyAlignment="1" applyProtection="1">
      <alignment horizontal="left" vertical="top" wrapText="1"/>
      <protection locked="0"/>
    </xf>
    <xf numFmtId="3" fontId="69" fillId="0" borderId="10" xfId="68" applyNumberFormat="1" applyFont="1" applyFill="1" applyBorder="1" applyAlignment="1" applyProtection="1">
      <alignment horizontal="right" vertical="top" wrapText="1"/>
      <protection locked="0"/>
    </xf>
    <xf numFmtId="0" fontId="68" fillId="0" borderId="0" xfId="68" applyFont="1" applyFill="1" applyAlignment="1" applyProtection="1">
      <alignment horizontal="justify" vertical="top" wrapText="1"/>
      <protection locked="0"/>
    </xf>
    <xf numFmtId="3" fontId="68" fillId="0" borderId="0" xfId="68" applyNumberFormat="1" applyFont="1" applyFill="1" applyAlignment="1" applyProtection="1">
      <alignment horizontal="left" vertical="top" wrapText="1"/>
      <protection locked="0"/>
    </xf>
    <xf numFmtId="0" fontId="70" fillId="34" borderId="0" xfId="0" applyFont="1" applyFill="1" applyAlignment="1" applyProtection="1">
      <alignment horizontal="left" vertical="center" wrapText="1"/>
      <protection locked="0"/>
    </xf>
    <xf numFmtId="0" fontId="71" fillId="34" borderId="0" xfId="0" applyFont="1" applyFill="1" applyAlignment="1" applyProtection="1">
      <alignment horizontal="left" vertical="center" wrapText="1"/>
      <protection locked="0"/>
    </xf>
    <xf numFmtId="0" fontId="72" fillId="33" borderId="10" xfId="0" applyFont="1" applyFill="1" applyBorder="1" applyAlignment="1" applyProtection="1">
      <alignment horizontal="center" vertical="center" wrapText="1"/>
      <protection locked="0"/>
    </xf>
    <xf numFmtId="167" fontId="72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10" xfId="0" applyFont="1" applyFill="1" applyBorder="1" applyAlignment="1">
      <alignment horizontal="center" vertical="center" wrapText="1"/>
    </xf>
    <xf numFmtId="0" fontId="70" fillId="34" borderId="0" xfId="0" applyFont="1" applyFill="1" applyAlignment="1" applyProtection="1">
      <alignment horizontal="center" vertical="center" wrapText="1"/>
      <protection locked="0"/>
    </xf>
    <xf numFmtId="0" fontId="72" fillId="34" borderId="0" xfId="0" applyFont="1" applyFill="1" applyAlignment="1" applyProtection="1">
      <alignment horizontal="left" vertical="center" wrapText="1"/>
      <protection locked="0"/>
    </xf>
    <xf numFmtId="164" fontId="70" fillId="34" borderId="0" xfId="0" applyNumberFormat="1" applyFont="1" applyFill="1" applyAlignment="1" applyProtection="1">
      <alignment horizontal="left" vertical="center" wrapText="1"/>
      <protection locked="0"/>
    </xf>
    <xf numFmtId="0" fontId="71" fillId="34" borderId="0" xfId="0" applyFont="1" applyFill="1" applyAlignment="1" applyProtection="1">
      <alignment horizontal="center" vertical="center" wrapText="1"/>
      <protection locked="0"/>
    </xf>
    <xf numFmtId="164" fontId="71" fillId="34" borderId="0" xfId="0" applyNumberFormat="1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left" vertical="center" wrapText="1"/>
      <protection locked="0"/>
    </xf>
    <xf numFmtId="164" fontId="70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top" wrapText="1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center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164" fontId="72" fillId="0" borderId="10" xfId="0" applyNumberFormat="1" applyFont="1" applyFill="1" applyBorder="1" applyAlignment="1" applyProtection="1">
      <alignment horizontal="right" vertical="top" wrapText="1"/>
      <protection locked="0"/>
    </xf>
    <xf numFmtId="0" fontId="72" fillId="0" borderId="0" xfId="0" applyFont="1" applyFill="1" applyAlignment="1" applyProtection="1">
      <alignment horizontal="left" vertical="top"/>
      <protection locked="0"/>
    </xf>
    <xf numFmtId="0" fontId="72" fillId="0" borderId="0" xfId="0" applyFont="1" applyFill="1" applyAlignment="1" applyProtection="1">
      <alignment horizontal="center" vertical="center" wrapText="1"/>
      <protection locked="0"/>
    </xf>
    <xf numFmtId="0" fontId="73" fillId="34" borderId="0" xfId="0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2" fillId="34" borderId="0" xfId="0" applyFont="1" applyFill="1" applyAlignment="1" applyProtection="1">
      <alignment horizontal="center" vertical="center" wrapText="1"/>
      <protection locked="0"/>
    </xf>
    <xf numFmtId="0" fontId="72" fillId="34" borderId="0" xfId="0" applyFont="1" applyFill="1" applyAlignment="1" applyProtection="1">
      <alignment horizontal="left" vertical="top" wrapText="1"/>
      <protection locked="0"/>
    </xf>
    <xf numFmtId="164" fontId="70" fillId="34" borderId="0" xfId="0" applyNumberFormat="1" applyFont="1" applyFill="1" applyAlignment="1" applyProtection="1">
      <alignment horizontal="left" vertical="top" wrapText="1"/>
      <protection locked="0"/>
    </xf>
    <xf numFmtId="0" fontId="70" fillId="34" borderId="0" xfId="0" applyFont="1" applyFill="1" applyAlignment="1" applyProtection="1">
      <alignment horizontal="center" vertical="top" wrapText="1"/>
      <protection locked="0"/>
    </xf>
    <xf numFmtId="0" fontId="72" fillId="33" borderId="10" xfId="0" applyFont="1" applyFill="1" applyBorder="1" applyAlignment="1" applyProtection="1">
      <alignment horizontal="left" vertical="top" wrapText="1"/>
      <protection locked="0"/>
    </xf>
    <xf numFmtId="165" fontId="72" fillId="34" borderId="12" xfId="0" applyNumberFormat="1" applyFont="1" applyFill="1" applyBorder="1" applyAlignment="1" applyProtection="1">
      <alignment horizontal="right" vertical="top" wrapText="1"/>
      <protection locked="0"/>
    </xf>
    <xf numFmtId="0" fontId="70" fillId="34" borderId="0" xfId="0" applyFont="1" applyFill="1" applyAlignment="1" applyProtection="1">
      <alignment horizontal="left" vertical="top" wrapText="1"/>
      <protection locked="0"/>
    </xf>
    <xf numFmtId="167" fontId="72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horizontal="center" vertical="center" wrapText="1"/>
      <protection locked="0"/>
    </xf>
    <xf numFmtId="164" fontId="71" fillId="0" borderId="0" xfId="0" applyNumberFormat="1" applyFont="1" applyFill="1" applyAlignment="1" applyProtection="1">
      <alignment horizontal="left" vertical="top" wrapText="1"/>
      <protection locked="0"/>
    </xf>
    <xf numFmtId="0" fontId="71" fillId="0" borderId="0" xfId="0" applyFont="1" applyFill="1" applyAlignment="1" applyProtection="1">
      <alignment horizontal="center" vertical="top" wrapText="1"/>
      <protection locked="0"/>
    </xf>
    <xf numFmtId="164" fontId="70" fillId="0" borderId="0" xfId="0" applyNumberFormat="1" applyFont="1" applyFill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vertical="center" wrapText="1"/>
      <protection locked="0"/>
    </xf>
    <xf numFmtId="0" fontId="72" fillId="0" borderId="0" xfId="0" applyFont="1" applyFill="1" applyAlignment="1" applyProtection="1">
      <alignment horizontal="left" vertical="center" wrapText="1"/>
      <protection locked="0"/>
    </xf>
    <xf numFmtId="164" fontId="7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2" fillId="33" borderId="10" xfId="0" applyFont="1" applyFill="1" applyBorder="1" applyAlignment="1" applyProtection="1">
      <alignment horizontal="left" vertical="center" wrapText="1"/>
      <protection locked="0"/>
    </xf>
    <xf numFmtId="165" fontId="72" fillId="34" borderId="12" xfId="0" applyNumberFormat="1" applyFont="1" applyFill="1" applyBorder="1" applyAlignment="1" applyProtection="1">
      <alignment horizontal="right" vertical="center" wrapText="1"/>
      <protection locked="0"/>
    </xf>
    <xf numFmtId="164" fontId="72" fillId="33" borderId="10" xfId="75" applyNumberFormat="1" applyFont="1" applyFill="1" applyBorder="1" applyAlignment="1">
      <alignment horizontal="center" vertical="center" wrapText="1"/>
    </xf>
    <xf numFmtId="166" fontId="72" fillId="33" borderId="10" xfId="75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 applyProtection="1">
      <alignment horizontal="center" vertical="center" wrapText="1"/>
      <protection locked="0"/>
    </xf>
    <xf numFmtId="164" fontId="71" fillId="0" borderId="0" xfId="0" applyNumberFormat="1" applyFont="1" applyFill="1" applyAlignment="1" applyProtection="1">
      <alignment horizontal="left" vertical="center" wrapText="1"/>
      <protection locked="0"/>
    </xf>
    <xf numFmtId="0" fontId="70" fillId="0" borderId="0" xfId="72" applyFont="1" applyFill="1" applyAlignment="1" applyProtection="1">
      <alignment horizontal="left" vertical="top" wrapText="1"/>
      <protection locked="0"/>
    </xf>
    <xf numFmtId="1" fontId="70" fillId="0" borderId="0" xfId="72" applyNumberFormat="1" applyFont="1" applyFill="1" applyAlignment="1" applyProtection="1">
      <alignment horizontal="left" vertical="top" wrapText="1"/>
      <protection locked="0"/>
    </xf>
    <xf numFmtId="0" fontId="70" fillId="0" borderId="0" xfId="72" applyFont="1" applyFill="1" applyAlignment="1" applyProtection="1">
      <alignment horizontal="right" vertical="top" wrapText="1"/>
      <protection locked="0"/>
    </xf>
    <xf numFmtId="0" fontId="67" fillId="0" borderId="0" xfId="72" applyFont="1" applyFill="1" applyAlignment="1" applyProtection="1">
      <alignment horizontal="left" vertical="top" wrapText="1"/>
      <protection locked="0"/>
    </xf>
    <xf numFmtId="0" fontId="72" fillId="0" borderId="0" xfId="72" applyFont="1" applyFill="1" applyAlignment="1" applyProtection="1">
      <alignment horizontal="left" vertical="top" wrapText="1"/>
      <protection locked="0"/>
    </xf>
    <xf numFmtId="0" fontId="72" fillId="0" borderId="10" xfId="72" applyFont="1" applyFill="1" applyBorder="1" applyAlignment="1" applyProtection="1">
      <alignment horizontal="right" vertical="top" wrapText="1"/>
      <protection locked="0"/>
    </xf>
    <xf numFmtId="0" fontId="72" fillId="0" borderId="0" xfId="72" applyFont="1" applyFill="1" applyAlignment="1" applyProtection="1">
      <alignment horizontal="left" vertical="top"/>
      <protection locked="0"/>
    </xf>
    <xf numFmtId="0" fontId="72" fillId="34" borderId="0" xfId="72" applyFont="1" applyFill="1" applyAlignment="1" applyProtection="1">
      <alignment horizontal="left" vertical="top" wrapText="1"/>
      <protection locked="0"/>
    </xf>
    <xf numFmtId="1" fontId="70" fillId="34" borderId="0" xfId="72" applyNumberFormat="1" applyFont="1" applyFill="1" applyAlignment="1" applyProtection="1">
      <alignment horizontal="left" vertical="top" wrapText="1"/>
      <protection locked="0"/>
    </xf>
    <xf numFmtId="0" fontId="70" fillId="34" borderId="0" xfId="72" applyFont="1" applyFill="1" applyAlignment="1" applyProtection="1">
      <alignment horizontal="center" vertical="top" wrapText="1"/>
      <protection locked="0"/>
    </xf>
    <xf numFmtId="0" fontId="72" fillId="33" borderId="10" xfId="72" applyFont="1" applyFill="1" applyBorder="1" applyAlignment="1" applyProtection="1">
      <alignment horizontal="left" vertical="top" wrapText="1"/>
      <protection locked="0"/>
    </xf>
    <xf numFmtId="165" fontId="72" fillId="34" borderId="12" xfId="72" applyNumberFormat="1" applyFont="1" applyFill="1" applyBorder="1" applyAlignment="1" applyProtection="1">
      <alignment horizontal="right" vertical="top" wrapText="1"/>
      <protection locked="0"/>
    </xf>
    <xf numFmtId="0" fontId="70" fillId="34" borderId="0" xfId="72" applyFont="1" applyFill="1" applyAlignment="1" applyProtection="1">
      <alignment horizontal="left" vertical="top" wrapText="1"/>
      <protection locked="0"/>
    </xf>
    <xf numFmtId="0" fontId="72" fillId="33" borderId="10" xfId="72" applyFont="1" applyFill="1" applyBorder="1" applyAlignment="1" applyProtection="1">
      <alignment horizontal="center" vertical="center" wrapText="1"/>
      <protection locked="0"/>
    </xf>
    <xf numFmtId="167" fontId="72" fillId="33" borderId="11" xfId="44" applyNumberFormat="1" applyFont="1" applyFill="1" applyBorder="1" applyAlignment="1" applyProtection="1">
      <alignment horizontal="center" vertical="center" wrapText="1"/>
      <protection locked="0"/>
    </xf>
    <xf numFmtId="0" fontId="72" fillId="33" borderId="10" xfId="72" applyFont="1" applyFill="1" applyBorder="1" applyAlignment="1">
      <alignment horizontal="center" vertical="center" wrapText="1"/>
    </xf>
    <xf numFmtId="0" fontId="69" fillId="0" borderId="0" xfId="72" applyFont="1" applyFill="1" applyAlignment="1" applyProtection="1">
      <alignment horizontal="center" vertical="center" wrapText="1"/>
      <protection locked="0"/>
    </xf>
    <xf numFmtId="1" fontId="67" fillId="0" borderId="0" xfId="72" applyNumberFormat="1" applyFont="1" applyFill="1" applyAlignment="1" applyProtection="1">
      <alignment horizontal="left" vertical="top" wrapText="1"/>
      <protection locked="0"/>
    </xf>
    <xf numFmtId="0" fontId="67" fillId="0" borderId="0" xfId="72" applyFont="1" applyFill="1" applyAlignment="1" applyProtection="1">
      <alignment horizontal="right" vertical="top" wrapText="1"/>
      <protection locked="0"/>
    </xf>
    <xf numFmtId="0" fontId="70" fillId="0" borderId="0" xfId="69" applyFont="1" applyFill="1" applyAlignment="1" applyProtection="1">
      <alignment horizontal="left" vertical="top" wrapText="1"/>
      <protection locked="0"/>
    </xf>
    <xf numFmtId="1" fontId="70" fillId="0" borderId="0" xfId="69" applyNumberFormat="1" applyFont="1" applyFill="1" applyAlignment="1" applyProtection="1">
      <alignment horizontal="left" vertical="top" wrapText="1"/>
      <protection locked="0"/>
    </xf>
    <xf numFmtId="0" fontId="70" fillId="0" borderId="0" xfId="69" applyFont="1" applyFill="1" applyAlignment="1" applyProtection="1">
      <alignment horizontal="center" vertical="top" wrapText="1"/>
      <protection locked="0"/>
    </xf>
    <xf numFmtId="0" fontId="67" fillId="0" borderId="0" xfId="69" applyFont="1" applyFill="1" applyAlignment="1" applyProtection="1">
      <alignment horizontal="left" vertical="top" wrapText="1"/>
      <protection locked="0"/>
    </xf>
    <xf numFmtId="0" fontId="72" fillId="0" borderId="0" xfId="69" applyFont="1" applyFill="1" applyAlignment="1" applyProtection="1">
      <alignment horizontal="left" vertical="top" wrapText="1"/>
      <protection locked="0"/>
    </xf>
    <xf numFmtId="0" fontId="72" fillId="0" borderId="10" xfId="69" applyFont="1" applyFill="1" applyBorder="1" applyAlignment="1" applyProtection="1">
      <alignment horizontal="right" vertical="top" wrapText="1"/>
      <protection locked="0"/>
    </xf>
    <xf numFmtId="0" fontId="72" fillId="0" borderId="0" xfId="69" applyFont="1" applyFill="1" applyAlignment="1" applyProtection="1">
      <alignment horizontal="left" vertical="top"/>
      <protection locked="0"/>
    </xf>
    <xf numFmtId="0" fontId="72" fillId="34" borderId="0" xfId="69" applyFont="1" applyFill="1" applyAlignment="1" applyProtection="1">
      <alignment horizontal="left" vertical="top" wrapText="1"/>
      <protection locked="0"/>
    </xf>
    <xf numFmtId="1" fontId="70" fillId="34" borderId="0" xfId="69" applyNumberFormat="1" applyFont="1" applyFill="1" applyAlignment="1" applyProtection="1">
      <alignment horizontal="left" vertical="top" wrapText="1"/>
      <protection locked="0"/>
    </xf>
    <xf numFmtId="0" fontId="70" fillId="34" borderId="0" xfId="69" applyFont="1" applyFill="1" applyAlignment="1" applyProtection="1">
      <alignment horizontal="center" vertical="top" wrapText="1"/>
      <protection locked="0"/>
    </xf>
    <xf numFmtId="0" fontId="72" fillId="33" borderId="10" xfId="69" applyFont="1" applyFill="1" applyBorder="1" applyAlignment="1" applyProtection="1">
      <alignment horizontal="left" vertical="top" wrapText="1"/>
      <protection locked="0"/>
    </xf>
    <xf numFmtId="165" fontId="72" fillId="34" borderId="12" xfId="69" applyNumberFormat="1" applyFont="1" applyFill="1" applyBorder="1" applyAlignment="1" applyProtection="1">
      <alignment horizontal="right" vertical="top" wrapText="1"/>
      <protection locked="0"/>
    </xf>
    <xf numFmtId="0" fontId="70" fillId="34" borderId="0" xfId="69" applyFont="1" applyFill="1" applyAlignment="1" applyProtection="1">
      <alignment horizontal="left" vertical="top" wrapText="1"/>
      <protection locked="0"/>
    </xf>
    <xf numFmtId="0" fontId="72" fillId="33" borderId="10" xfId="69" applyFont="1" applyFill="1" applyBorder="1" applyAlignment="1" applyProtection="1">
      <alignment horizontal="center" vertical="center" wrapText="1"/>
      <protection locked="0"/>
    </xf>
    <xf numFmtId="0" fontId="72" fillId="33" borderId="10" xfId="69" applyFont="1" applyFill="1" applyBorder="1" applyAlignment="1">
      <alignment horizontal="center" vertical="center" wrapText="1"/>
    </xf>
    <xf numFmtId="0" fontId="69" fillId="0" borderId="0" xfId="69" applyFont="1" applyFill="1" applyAlignment="1" applyProtection="1">
      <alignment horizontal="center" vertical="center" wrapText="1"/>
      <protection locked="0"/>
    </xf>
    <xf numFmtId="0" fontId="67" fillId="0" borderId="0" xfId="69" applyFont="1" applyFill="1" applyAlignment="1" applyProtection="1">
      <alignment horizontal="center" vertical="center" wrapText="1"/>
      <protection locked="0"/>
    </xf>
    <xf numFmtId="1" fontId="67" fillId="0" borderId="0" xfId="69" applyNumberFormat="1" applyFont="1" applyFill="1" applyAlignment="1" applyProtection="1">
      <alignment horizontal="left" vertical="top" wrapText="1"/>
      <protection locked="0"/>
    </xf>
    <xf numFmtId="0" fontId="67" fillId="0" borderId="0" xfId="69" applyFont="1" applyFill="1" applyAlignment="1" applyProtection="1">
      <alignment horizontal="center" vertical="top" wrapText="1"/>
      <protection locked="0"/>
    </xf>
    <xf numFmtId="0" fontId="70" fillId="0" borderId="0" xfId="73" applyFont="1" applyFill="1" applyAlignment="1" applyProtection="1">
      <alignment horizontal="left" vertical="top" wrapText="1"/>
      <protection locked="0"/>
    </xf>
    <xf numFmtId="1" fontId="70" fillId="0" borderId="0" xfId="73" applyNumberFormat="1" applyFont="1" applyFill="1" applyAlignment="1" applyProtection="1">
      <alignment horizontal="left" vertical="top" wrapText="1"/>
      <protection locked="0"/>
    </xf>
    <xf numFmtId="0" fontId="70" fillId="0" borderId="0" xfId="73" applyFont="1" applyFill="1" applyAlignment="1" applyProtection="1">
      <alignment horizontal="right" vertical="top" wrapText="1"/>
      <protection locked="0"/>
    </xf>
    <xf numFmtId="0" fontId="67" fillId="0" borderId="0" xfId="73" applyFont="1" applyFill="1" applyAlignment="1" applyProtection="1">
      <alignment horizontal="left" vertical="top" wrapText="1"/>
      <protection locked="0"/>
    </xf>
    <xf numFmtId="0" fontId="72" fillId="0" borderId="0" xfId="73" applyFont="1" applyFill="1" applyAlignment="1" applyProtection="1">
      <alignment horizontal="left" vertical="top" wrapText="1"/>
      <protection locked="0"/>
    </xf>
    <xf numFmtId="0" fontId="72" fillId="0" borderId="10" xfId="73" applyFont="1" applyFill="1" applyBorder="1" applyAlignment="1" applyProtection="1">
      <alignment horizontal="right" vertical="top" wrapText="1"/>
      <protection locked="0"/>
    </xf>
    <xf numFmtId="0" fontId="72" fillId="0" borderId="0" xfId="73" applyFont="1" applyFill="1" applyAlignment="1" applyProtection="1">
      <alignment horizontal="left" vertical="top"/>
      <protection locked="0"/>
    </xf>
    <xf numFmtId="0" fontId="72" fillId="34" borderId="0" xfId="73" applyFont="1" applyFill="1" applyAlignment="1" applyProtection="1">
      <alignment horizontal="left" vertical="top" wrapText="1"/>
      <protection locked="0"/>
    </xf>
    <xf numFmtId="1" fontId="70" fillId="34" borderId="0" xfId="73" applyNumberFormat="1" applyFont="1" applyFill="1" applyAlignment="1" applyProtection="1">
      <alignment horizontal="left" vertical="top" wrapText="1"/>
      <protection locked="0"/>
    </xf>
    <xf numFmtId="0" fontId="72" fillId="33" borderId="10" xfId="73" applyFont="1" applyFill="1" applyBorder="1" applyAlignment="1" applyProtection="1">
      <alignment horizontal="left" vertical="top" wrapText="1"/>
      <protection locked="0"/>
    </xf>
    <xf numFmtId="165" fontId="72" fillId="34" borderId="12" xfId="73" applyNumberFormat="1" applyFont="1" applyFill="1" applyBorder="1" applyAlignment="1" applyProtection="1">
      <alignment horizontal="right" vertical="center" wrapText="1"/>
      <protection locked="0"/>
    </xf>
    <xf numFmtId="0" fontId="70" fillId="34" borderId="0" xfId="73" applyFont="1" applyFill="1" applyAlignment="1" applyProtection="1">
      <alignment horizontal="left" vertical="top" wrapText="1"/>
      <protection locked="0"/>
    </xf>
    <xf numFmtId="0" fontId="70" fillId="34" borderId="0" xfId="73" applyFont="1" applyFill="1" applyAlignment="1" applyProtection="1">
      <alignment horizontal="center" vertical="top" wrapText="1"/>
      <protection locked="0"/>
    </xf>
    <xf numFmtId="0" fontId="72" fillId="33" borderId="10" xfId="73" applyFont="1" applyFill="1" applyBorder="1" applyAlignment="1" applyProtection="1">
      <alignment horizontal="center" vertical="center" wrapText="1"/>
      <protection locked="0"/>
    </xf>
    <xf numFmtId="167" fontId="72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72" fillId="33" borderId="10" xfId="73" applyFont="1" applyFill="1" applyBorder="1" applyAlignment="1">
      <alignment horizontal="center" vertical="center" wrapText="1"/>
    </xf>
    <xf numFmtId="0" fontId="69" fillId="0" borderId="0" xfId="73" applyFont="1" applyFill="1" applyAlignment="1" applyProtection="1">
      <alignment horizontal="left" vertical="center" wrapText="1"/>
      <protection locked="0"/>
    </xf>
    <xf numFmtId="1" fontId="67" fillId="0" borderId="0" xfId="73" applyNumberFormat="1" applyFont="1" applyFill="1" applyAlignment="1" applyProtection="1">
      <alignment horizontal="left" vertical="top" wrapText="1"/>
      <protection locked="0"/>
    </xf>
    <xf numFmtId="0" fontId="67" fillId="0" borderId="0" xfId="73" applyFont="1" applyFill="1" applyAlignment="1" applyProtection="1">
      <alignment horizontal="right" vertical="top" wrapText="1"/>
      <protection locked="0"/>
    </xf>
    <xf numFmtId="165" fontId="72" fillId="34" borderId="12" xfId="73" applyNumberFormat="1" applyFont="1" applyFill="1" applyBorder="1" applyAlignment="1" applyProtection="1">
      <alignment horizontal="right" vertical="top" wrapText="1"/>
      <protection locked="0"/>
    </xf>
    <xf numFmtId="167" fontId="72" fillId="33" borderId="10" xfId="46" applyNumberFormat="1" applyFont="1" applyFill="1" applyBorder="1" applyAlignment="1" applyProtection="1">
      <alignment horizontal="center" vertical="center" wrapText="1"/>
      <protection locked="0"/>
    </xf>
    <xf numFmtId="9" fontId="71" fillId="0" borderId="0" xfId="0" applyNumberFormat="1" applyFont="1" applyFill="1" applyAlignment="1" applyProtection="1">
      <alignment horizontal="left" vertical="center" wrapText="1"/>
      <protection locked="0"/>
    </xf>
    <xf numFmtId="165" fontId="67" fillId="0" borderId="10" xfId="75" applyNumberFormat="1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center" vertical="center" wrapText="1"/>
    </xf>
    <xf numFmtId="165" fontId="6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10" xfId="75" applyFont="1" applyFill="1" applyBorder="1" applyAlignment="1">
      <alignment horizontal="center" vertical="center" wrapText="1"/>
    </xf>
    <xf numFmtId="166" fontId="69" fillId="0" borderId="10" xfId="75" applyNumberFormat="1" applyFont="1" applyFill="1" applyBorder="1" applyAlignment="1">
      <alignment horizontal="center" vertical="center" wrapText="1"/>
    </xf>
    <xf numFmtId="165" fontId="67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6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>
      <alignment horizontal="center" vertical="center" wrapText="1"/>
    </xf>
    <xf numFmtId="165" fontId="67" fillId="34" borderId="10" xfId="73" applyNumberFormat="1" applyFont="1" applyFill="1" applyBorder="1" applyAlignment="1" applyProtection="1">
      <alignment horizontal="right" vertical="center" wrapText="1"/>
      <protection locked="0"/>
    </xf>
    <xf numFmtId="165" fontId="67" fillId="0" borderId="10" xfId="73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72" applyFont="1" applyFill="1" applyAlignment="1" applyProtection="1">
      <alignment horizontal="right" vertical="top" wrapText="1"/>
      <protection locked="0"/>
    </xf>
    <xf numFmtId="0" fontId="70" fillId="0" borderId="0" xfId="73" applyFont="1" applyFill="1" applyAlignment="1" applyProtection="1">
      <alignment horizontal="left" vertical="top" wrapText="1"/>
      <protection locked="0"/>
    </xf>
    <xf numFmtId="0" fontId="70" fillId="0" borderId="0" xfId="73" applyFont="1" applyFill="1" applyAlignment="1" applyProtection="1">
      <alignment horizontal="right" vertical="top" wrapText="1"/>
      <protection locked="0"/>
    </xf>
    <xf numFmtId="0" fontId="7" fillId="35" borderId="13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 applyProtection="1">
      <alignment horizontal="center" vertical="center" wrapText="1"/>
      <protection locked="0"/>
    </xf>
    <xf numFmtId="0" fontId="7" fillId="36" borderId="13" xfId="0" applyFont="1" applyFill="1" applyBorder="1" applyAlignment="1" applyProtection="1">
      <alignment horizontal="center" vertical="center" wrapText="1"/>
      <protection locked="0"/>
    </xf>
    <xf numFmtId="0" fontId="69" fillId="0" borderId="13" xfId="0" applyFont="1" applyBorder="1" applyAlignment="1">
      <alignment horizontal="center" vertical="center"/>
    </xf>
    <xf numFmtId="0" fontId="67" fillId="0" borderId="10" xfId="73" applyFont="1" applyFill="1" applyBorder="1" applyAlignment="1" applyProtection="1">
      <alignment horizontal="center" vertical="center" wrapText="1"/>
      <protection locked="0"/>
    </xf>
    <xf numFmtId="0" fontId="69" fillId="0" borderId="10" xfId="73" applyFont="1" applyFill="1" applyBorder="1" applyAlignment="1" applyProtection="1">
      <alignment horizontal="center" vertical="center" wrapText="1"/>
      <protection locked="0"/>
    </xf>
    <xf numFmtId="165" fontId="67" fillId="0" borderId="10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3" fontId="5" fillId="0" borderId="13" xfId="42" applyNumberFormat="1" applyFont="1" applyFill="1" applyBorder="1" applyAlignment="1" applyProtection="1">
      <alignment horizontal="center" vertical="center" wrapText="1"/>
      <protection locked="0"/>
    </xf>
    <xf numFmtId="4" fontId="6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67" fillId="0" borderId="14" xfId="69" applyFont="1" applyFill="1" applyBorder="1" applyAlignment="1" applyProtection="1">
      <alignment horizontal="left" vertical="top" wrapText="1"/>
      <protection locked="0"/>
    </xf>
    <xf numFmtId="0" fontId="67" fillId="0" borderId="14" xfId="69" applyFont="1" applyFill="1" applyBorder="1" applyAlignment="1" applyProtection="1">
      <alignment horizontal="center" vertical="top" wrapText="1"/>
      <protection locked="0"/>
    </xf>
    <xf numFmtId="0" fontId="67" fillId="34" borderId="15" xfId="69" applyFont="1" applyFill="1" applyBorder="1" applyAlignment="1" applyProtection="1">
      <alignment horizontal="center" vertical="center" wrapText="1"/>
      <protection locked="0"/>
    </xf>
    <xf numFmtId="0" fontId="67" fillId="34" borderId="15" xfId="69" applyFont="1" applyFill="1" applyBorder="1" applyAlignment="1" applyProtection="1">
      <alignment horizontal="center" vertical="center" wrapText="1" shrinkToFit="1"/>
      <protection locked="0"/>
    </xf>
    <xf numFmtId="165" fontId="67" fillId="0" borderId="15" xfId="69" applyNumberFormat="1" applyFont="1" applyFill="1" applyBorder="1" applyAlignment="1" applyProtection="1">
      <alignment horizontal="right" vertical="center" wrapText="1" shrinkToFit="1"/>
      <protection locked="0"/>
    </xf>
    <xf numFmtId="165" fontId="67" fillId="0" borderId="15" xfId="69" applyNumberFormat="1" applyFont="1" applyFill="1" applyBorder="1" applyAlignment="1" applyProtection="1">
      <alignment horizontal="right" vertical="center" wrapText="1"/>
      <protection locked="0"/>
    </xf>
    <xf numFmtId="165" fontId="67" fillId="0" borderId="13" xfId="69" applyNumberFormat="1" applyFont="1" applyFill="1" applyBorder="1" applyAlignment="1" applyProtection="1">
      <alignment horizontal="right" vertical="center" wrapText="1" shrinkToFit="1"/>
      <protection locked="0"/>
    </xf>
    <xf numFmtId="165" fontId="67" fillId="0" borderId="16" xfId="69" applyNumberFormat="1" applyFont="1" applyFill="1" applyBorder="1" applyAlignment="1" applyProtection="1">
      <alignment horizontal="right" vertical="center" wrapText="1"/>
      <protection locked="0"/>
    </xf>
    <xf numFmtId="0" fontId="67" fillId="0" borderId="14" xfId="69" applyFont="1" applyFill="1" applyBorder="1" applyAlignment="1" applyProtection="1">
      <alignment horizontal="center" vertical="center" wrapText="1"/>
      <protection locked="0"/>
    </xf>
    <xf numFmtId="166" fontId="69" fillId="0" borderId="15" xfId="75" applyNumberFormat="1" applyFont="1" applyFill="1" applyBorder="1" applyAlignment="1">
      <alignment horizontal="center" vertical="center" wrapText="1"/>
    </xf>
    <xf numFmtId="165" fontId="67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65" fontId="6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 locked="0"/>
    </xf>
    <xf numFmtId="0" fontId="67" fillId="0" borderId="15" xfId="75" applyFont="1" applyFill="1" applyBorder="1" applyAlignment="1">
      <alignment horizontal="center" vertical="center" wrapText="1"/>
    </xf>
    <xf numFmtId="0" fontId="67" fillId="0" borderId="14" xfId="0" applyFont="1" applyFill="1" applyBorder="1" applyAlignment="1" applyProtection="1">
      <alignment horizontal="center" vertical="center" wrapText="1"/>
      <protection locked="0"/>
    </xf>
    <xf numFmtId="0" fontId="67" fillId="0" borderId="14" xfId="0" applyFont="1" applyFill="1" applyBorder="1" applyAlignment="1" applyProtection="1">
      <alignment horizontal="left" vertical="center" wrapText="1"/>
      <protection locked="0"/>
    </xf>
    <xf numFmtId="165" fontId="67" fillId="34" borderId="13" xfId="73" applyNumberFormat="1" applyFont="1" applyFill="1" applyBorder="1" applyAlignment="1" applyProtection="1">
      <alignment horizontal="right" vertical="center" wrapText="1"/>
      <protection locked="0"/>
    </xf>
    <xf numFmtId="165" fontId="67" fillId="0" borderId="16" xfId="73" applyNumberFormat="1" applyFont="1" applyFill="1" applyBorder="1" applyAlignment="1" applyProtection="1">
      <alignment horizontal="right" vertical="center" wrapText="1"/>
      <protection locked="0"/>
    </xf>
    <xf numFmtId="0" fontId="69" fillId="0" borderId="15" xfId="72" applyFont="1" applyFill="1" applyBorder="1" applyAlignment="1" applyProtection="1">
      <alignment horizontal="center" vertical="center" wrapText="1"/>
      <protection locked="0"/>
    </xf>
    <xf numFmtId="165" fontId="67" fillId="0" borderId="15" xfId="72" applyNumberFormat="1" applyFont="1" applyFill="1" applyBorder="1" applyAlignment="1" applyProtection="1">
      <alignment horizontal="right" vertical="center" wrapText="1" shrinkToFit="1"/>
      <protection locked="0"/>
    </xf>
    <xf numFmtId="165" fontId="67" fillId="0" borderId="15" xfId="72" applyNumberFormat="1" applyFont="1" applyFill="1" applyBorder="1" applyAlignment="1" applyProtection="1">
      <alignment horizontal="right" vertical="center" wrapText="1"/>
      <protection locked="0"/>
    </xf>
    <xf numFmtId="0" fontId="67" fillId="0" borderId="14" xfId="72" applyFont="1" applyFill="1" applyBorder="1" applyAlignment="1" applyProtection="1">
      <alignment horizontal="left" vertical="top" wrapText="1"/>
      <protection locked="0"/>
    </xf>
    <xf numFmtId="0" fontId="67" fillId="0" borderId="14" xfId="72" applyFont="1" applyFill="1" applyBorder="1" applyAlignment="1" applyProtection="1">
      <alignment horizontal="center" vertical="center" wrapText="1"/>
      <protection locked="0"/>
    </xf>
    <xf numFmtId="0" fontId="75" fillId="0" borderId="0" xfId="68" applyFont="1" applyFill="1" applyAlignment="1" applyProtection="1">
      <alignment vertical="top" wrapText="1"/>
      <protection locked="0"/>
    </xf>
    <xf numFmtId="0" fontId="70" fillId="34" borderId="0" xfId="0" applyFont="1" applyFill="1" applyAlignment="1" applyProtection="1">
      <alignment horizontal="left" vertical="center" wrapText="1"/>
      <protection locked="0"/>
    </xf>
    <xf numFmtId="0" fontId="6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left" vertical="center" wrapText="1"/>
    </xf>
    <xf numFmtId="165" fontId="67" fillId="0" borderId="15" xfId="75" applyNumberFormat="1" applyFont="1" applyFill="1" applyBorder="1" applyAlignment="1">
      <alignment horizontal="right" vertical="center" wrapText="1"/>
    </xf>
    <xf numFmtId="0" fontId="70" fillId="34" borderId="14" xfId="0" applyFont="1" applyFill="1" applyBorder="1" applyAlignment="1" applyProtection="1">
      <alignment horizontal="center" vertical="center" wrapText="1"/>
      <protection locked="0"/>
    </xf>
    <xf numFmtId="165" fontId="67" fillId="0" borderId="13" xfId="75" applyNumberFormat="1" applyFont="1" applyFill="1" applyBorder="1" applyAlignment="1">
      <alignment horizontal="right" vertical="center" wrapText="1"/>
    </xf>
    <xf numFmtId="165" fontId="67" fillId="0" borderId="16" xfId="75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 applyProtection="1">
      <alignment horizontal="center" vertical="center" wrapText="1"/>
      <protection/>
    </xf>
    <xf numFmtId="164" fontId="7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6" fillId="34" borderId="0" xfId="0" applyFont="1" applyFill="1" applyAlignment="1" applyProtection="1">
      <alignment horizontal="left" vertical="center" wrapText="1"/>
      <protection locked="0"/>
    </xf>
    <xf numFmtId="168" fontId="70" fillId="34" borderId="0" xfId="0" applyNumberFormat="1" applyFont="1" applyFill="1" applyAlignment="1" applyProtection="1">
      <alignment horizontal="right" vertical="center" wrapText="1"/>
      <protection locked="0"/>
    </xf>
    <xf numFmtId="0" fontId="76" fillId="34" borderId="0" xfId="0" applyFont="1" applyFill="1" applyAlignment="1" applyProtection="1">
      <alignment horizontal="center" vertical="center" wrapText="1"/>
      <protection locked="0"/>
    </xf>
    <xf numFmtId="0" fontId="70" fillId="34" borderId="0" xfId="0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left" vertical="center" wrapText="1"/>
      <protection locked="0"/>
    </xf>
    <xf numFmtId="0" fontId="70" fillId="0" borderId="0" xfId="73" applyFont="1" applyFill="1" applyAlignment="1" applyProtection="1">
      <alignment horizontal="left" vertical="top" wrapText="1"/>
      <protection locked="0"/>
    </xf>
    <xf numFmtId="0" fontId="70" fillId="0" borderId="0" xfId="73" applyFont="1" applyFill="1" applyAlignment="1" applyProtection="1">
      <alignment horizontal="right" vertical="top" wrapText="1"/>
      <protection locked="0"/>
    </xf>
    <xf numFmtId="3" fontId="77" fillId="35" borderId="14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 applyProtection="1">
      <alignment horizontal="left" vertical="top" wrapText="1"/>
      <protection locked="0"/>
    </xf>
    <xf numFmtId="0" fontId="76" fillId="0" borderId="0" xfId="0" applyFont="1" applyFill="1" applyAlignment="1" applyProtection="1">
      <alignment horizontal="center" vertical="center" wrapText="1"/>
      <protection locked="0"/>
    </xf>
    <xf numFmtId="0" fontId="76" fillId="0" borderId="0" xfId="0" applyFont="1" applyFill="1" applyAlignment="1" applyProtection="1">
      <alignment horizontal="left" vertical="center" wrapText="1"/>
      <protection locked="0"/>
    </xf>
    <xf numFmtId="164" fontId="76" fillId="0" borderId="0" xfId="0" applyNumberFormat="1" applyFont="1" applyFill="1" applyAlignment="1" applyProtection="1">
      <alignment horizontal="left" vertical="center" wrapText="1"/>
      <protection locked="0"/>
    </xf>
    <xf numFmtId="0" fontId="76" fillId="0" borderId="19" xfId="0" applyFont="1" applyFill="1" applyBorder="1" applyAlignment="1" applyProtection="1">
      <alignment horizontal="left" vertical="center" wrapText="1"/>
      <protection locked="0"/>
    </xf>
    <xf numFmtId="3" fontId="76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9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15" xfId="72" applyFont="1" applyFill="1" applyBorder="1" applyAlignment="1" applyProtection="1">
      <alignment horizontal="center" vertical="center" wrapText="1"/>
      <protection locked="0"/>
    </xf>
    <xf numFmtId="0" fontId="77" fillId="0" borderId="17" xfId="0" applyFont="1" applyFill="1" applyBorder="1" applyAlignment="1">
      <alignment horizontal="center" vertical="center" wrapText="1"/>
    </xf>
    <xf numFmtId="0" fontId="67" fillId="0" borderId="14" xfId="72" applyFont="1" applyFill="1" applyBorder="1" applyAlignment="1" applyProtection="1">
      <alignment horizontal="right" vertical="top" wrapText="1"/>
      <protection locked="0"/>
    </xf>
    <xf numFmtId="165" fontId="67" fillId="0" borderId="13" xfId="72" applyNumberFormat="1" applyFont="1" applyFill="1" applyBorder="1" applyAlignment="1" applyProtection="1">
      <alignment horizontal="right" vertical="center" wrapText="1" shrinkToFit="1"/>
      <protection locked="0"/>
    </xf>
    <xf numFmtId="165" fontId="67" fillId="0" borderId="16" xfId="72" applyNumberFormat="1" applyFont="1" applyFill="1" applyBorder="1" applyAlignment="1" applyProtection="1">
      <alignment horizontal="right" vertical="center" wrapText="1"/>
      <protection locked="0"/>
    </xf>
    <xf numFmtId="0" fontId="7" fillId="36" borderId="17" xfId="0" applyFont="1" applyFill="1" applyBorder="1" applyAlignment="1" applyProtection="1">
      <alignment horizontal="center" vertical="center" wrapText="1"/>
      <protection locked="0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67" fillId="34" borderId="20" xfId="69" applyFont="1" applyFill="1" applyBorder="1" applyAlignment="1" applyProtection="1">
      <alignment horizontal="center" vertical="center" wrapText="1" shrinkToFit="1"/>
      <protection locked="0"/>
    </xf>
    <xf numFmtId="0" fontId="67" fillId="34" borderId="20" xfId="69" applyFont="1" applyFill="1" applyBorder="1" applyAlignment="1" applyProtection="1">
      <alignment horizontal="center" vertical="center" wrapText="1"/>
      <protection locked="0"/>
    </xf>
    <xf numFmtId="0" fontId="67" fillId="0" borderId="15" xfId="73" applyFont="1" applyFill="1" applyBorder="1" applyAlignment="1" applyProtection="1">
      <alignment horizontal="center" vertical="center" wrapText="1"/>
      <protection locked="0"/>
    </xf>
    <xf numFmtId="0" fontId="69" fillId="0" borderId="15" xfId="73" applyFont="1" applyFill="1" applyBorder="1" applyAlignment="1" applyProtection="1">
      <alignment horizontal="center" vertical="center" wrapText="1"/>
      <protection locked="0"/>
    </xf>
    <xf numFmtId="165" fontId="67" fillId="34" borderId="15" xfId="73" applyNumberFormat="1" applyFont="1" applyFill="1" applyBorder="1" applyAlignment="1" applyProtection="1">
      <alignment horizontal="right" vertical="center" wrapText="1"/>
      <protection locked="0"/>
    </xf>
    <xf numFmtId="165" fontId="67" fillId="0" borderId="15" xfId="73" applyNumberFormat="1" applyFont="1" applyFill="1" applyBorder="1" applyAlignment="1" applyProtection="1">
      <alignment horizontal="right" vertical="center" wrapText="1"/>
      <protection locked="0"/>
    </xf>
    <xf numFmtId="0" fontId="67" fillId="0" borderId="20" xfId="73" applyFont="1" applyFill="1" applyBorder="1" applyAlignment="1" applyProtection="1">
      <alignment horizontal="center" vertical="center" wrapText="1"/>
      <protection locked="0"/>
    </xf>
    <xf numFmtId="0" fontId="69" fillId="0" borderId="20" xfId="73" applyFont="1" applyFill="1" applyBorder="1" applyAlignment="1" applyProtection="1">
      <alignment horizontal="center" vertical="center" wrapText="1"/>
      <protection locked="0"/>
    </xf>
    <xf numFmtId="0" fontId="67" fillId="0" borderId="14" xfId="73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69" fillId="0" borderId="14" xfId="73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justify" vertical="center" wrapText="1"/>
    </xf>
    <xf numFmtId="3" fontId="7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 applyProtection="1">
      <alignment horizontal="center" vertical="center" wrapText="1"/>
      <protection locked="0"/>
    </xf>
    <xf numFmtId="3" fontId="76" fillId="0" borderId="0" xfId="0" applyNumberFormat="1" applyFont="1" applyFill="1" applyAlignment="1" applyProtection="1">
      <alignment horizontal="left" vertical="center" wrapText="1"/>
      <protection locked="0"/>
    </xf>
    <xf numFmtId="0" fontId="77" fillId="35" borderId="14" xfId="0" applyFont="1" applyFill="1" applyBorder="1" applyAlignment="1">
      <alignment horizontal="center" vertical="center" wrapText="1"/>
    </xf>
    <xf numFmtId="0" fontId="67" fillId="0" borderId="20" xfId="69" applyFont="1" applyFill="1" applyBorder="1" applyAlignment="1" applyProtection="1">
      <alignment horizontal="center" vertical="center" wrapText="1"/>
      <protection locked="0"/>
    </xf>
    <xf numFmtId="0" fontId="67" fillId="0" borderId="20" xfId="69" applyFont="1" applyFill="1" applyBorder="1" applyAlignment="1" applyProtection="1">
      <alignment horizontal="center" vertical="top" wrapText="1"/>
      <protection locked="0"/>
    </xf>
    <xf numFmtId="0" fontId="67" fillId="0" borderId="20" xfId="69" applyFont="1" applyFill="1" applyBorder="1" applyAlignment="1" applyProtection="1">
      <alignment horizontal="left" vertical="top" wrapText="1"/>
      <protection locked="0"/>
    </xf>
    <xf numFmtId="3" fontId="5" fillId="35" borderId="14" xfId="75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Font="1" applyBorder="1" applyAlignment="1">
      <alignment horizontal="left" vertical="center" wrapText="1"/>
    </xf>
    <xf numFmtId="0" fontId="77" fillId="35" borderId="14" xfId="0" applyFont="1" applyFill="1" applyBorder="1" applyAlignment="1">
      <alignment horizontal="center" vertical="center"/>
    </xf>
    <xf numFmtId="165" fontId="67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5" fontId="6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5" fillId="36" borderId="22" xfId="0" applyFont="1" applyFill="1" applyBorder="1" applyAlignment="1" applyProtection="1">
      <alignment horizontal="center" vertical="center" wrapText="1"/>
      <protection locked="0"/>
    </xf>
    <xf numFmtId="0" fontId="77" fillId="36" borderId="23" xfId="66" applyFont="1" applyFill="1" applyBorder="1" applyAlignment="1" applyProtection="1">
      <alignment horizontal="left" vertical="center" wrapText="1"/>
      <protection locked="0"/>
    </xf>
    <xf numFmtId="0" fontId="5" fillId="0" borderId="23" xfId="66" applyFont="1" applyFill="1" applyBorder="1" applyAlignment="1">
      <alignment horizontal="center" vertical="center"/>
      <protection/>
    </xf>
    <xf numFmtId="3" fontId="5" fillId="0" borderId="13" xfId="66" applyNumberFormat="1" applyFont="1" applyFill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left" vertical="center" wrapText="1"/>
      <protection/>
    </xf>
    <xf numFmtId="0" fontId="5" fillId="0" borderId="14" xfId="66" applyFont="1" applyFill="1" applyBorder="1" applyAlignment="1">
      <alignment horizontal="center" vertical="center"/>
      <protection/>
    </xf>
    <xf numFmtId="3" fontId="5" fillId="0" borderId="21" xfId="66" applyNumberFormat="1" applyFont="1" applyFill="1" applyBorder="1" applyAlignment="1">
      <alignment horizontal="center" vertical="center" wrapText="1"/>
      <protection/>
    </xf>
    <xf numFmtId="3" fontId="5" fillId="35" borderId="14" xfId="0" applyNumberFormat="1" applyFont="1" applyFill="1" applyBorder="1" applyAlignment="1">
      <alignment horizontal="center" vertical="center"/>
    </xf>
    <xf numFmtId="3" fontId="77" fillId="35" borderId="14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1" fontId="78" fillId="0" borderId="0" xfId="69" applyNumberFormat="1" applyFont="1" applyFill="1" applyAlignment="1" applyProtection="1">
      <alignment horizontal="left" vertical="top" wrapText="1"/>
      <protection locked="0"/>
    </xf>
    <xf numFmtId="0" fontId="78" fillId="0" borderId="0" xfId="69" applyFont="1" applyFill="1" applyAlignment="1" applyProtection="1">
      <alignment horizontal="center" vertical="top" wrapText="1"/>
      <protection locked="0"/>
    </xf>
    <xf numFmtId="0" fontId="79" fillId="0" borderId="0" xfId="68" applyFont="1" applyFill="1" applyAlignment="1" applyProtection="1">
      <alignment horizontal="left" vertical="top" wrapText="1"/>
      <protection locked="0"/>
    </xf>
    <xf numFmtId="49" fontId="67" fillId="0" borderId="10" xfId="68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/>
    </xf>
    <xf numFmtId="0" fontId="67" fillId="0" borderId="0" xfId="68" applyFont="1" applyFill="1" applyAlignment="1" applyProtection="1">
      <alignment horizontal="left" vertical="top" wrapText="1"/>
      <protection locked="0"/>
    </xf>
    <xf numFmtId="0" fontId="67" fillId="0" borderId="0" xfId="68" applyFont="1" applyFill="1" applyAlignment="1" applyProtection="1">
      <alignment horizontal="justify" vertical="top" wrapText="1"/>
      <protection locked="0"/>
    </xf>
    <xf numFmtId="0" fontId="80" fillId="0" borderId="0" xfId="68" applyFont="1" applyFill="1" applyAlignment="1" applyProtection="1">
      <alignment horizontal="justify" vertical="top" wrapText="1"/>
      <protection locked="0"/>
    </xf>
    <xf numFmtId="0" fontId="67" fillId="34" borderId="0" xfId="68" applyFont="1" applyFill="1" applyAlignment="1" applyProtection="1">
      <alignment horizontal="justify" vertical="top" wrapText="1"/>
      <protection locked="0"/>
    </xf>
    <xf numFmtId="0" fontId="0" fillId="0" borderId="0" xfId="0" applyFill="1" applyAlignment="1">
      <alignment/>
    </xf>
    <xf numFmtId="0" fontId="69" fillId="0" borderId="0" xfId="68" applyFont="1" applyFill="1" applyAlignment="1" applyProtection="1">
      <alignment horizontal="justify" vertical="top" wrapText="1"/>
      <protection locked="0"/>
    </xf>
    <xf numFmtId="0" fontId="70" fillId="34" borderId="0" xfId="0" applyFont="1" applyFill="1" applyAlignment="1" applyProtection="1">
      <alignment horizontal="left" vertical="center" wrapText="1"/>
      <protection locked="0"/>
    </xf>
    <xf numFmtId="0" fontId="70" fillId="34" borderId="0" xfId="0" applyFont="1" applyFill="1" applyAlignment="1" applyProtection="1">
      <alignment horizontal="right" vertical="top" wrapText="1"/>
      <protection locked="0"/>
    </xf>
    <xf numFmtId="0" fontId="67" fillId="34" borderId="0" xfId="0" applyFont="1" applyFill="1" applyAlignment="1">
      <alignment/>
    </xf>
    <xf numFmtId="0" fontId="75" fillId="0" borderId="0" xfId="68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right" vertical="top" wrapText="1"/>
      <protection locked="0"/>
    </xf>
    <xf numFmtId="0" fontId="67" fillId="0" borderId="0" xfId="0" applyFont="1" applyFill="1" applyAlignment="1">
      <alignment/>
    </xf>
    <xf numFmtId="0" fontId="70" fillId="0" borderId="0" xfId="0" applyFont="1" applyFill="1" applyAlignment="1" applyProtection="1">
      <alignment horizontal="right" vertical="center" wrapText="1"/>
      <protection locked="0"/>
    </xf>
    <xf numFmtId="0" fontId="70" fillId="0" borderId="0" xfId="72" applyFont="1" applyFill="1" applyAlignment="1" applyProtection="1">
      <alignment horizontal="left" vertical="top" wrapText="1"/>
      <protection locked="0"/>
    </xf>
    <xf numFmtId="0" fontId="70" fillId="0" borderId="0" xfId="72" applyFont="1" applyFill="1" applyAlignment="1" applyProtection="1">
      <alignment horizontal="right" vertical="top" wrapText="1"/>
      <protection locked="0"/>
    </xf>
    <xf numFmtId="0" fontId="70" fillId="0" borderId="0" xfId="69" applyFont="1" applyFill="1" applyAlignment="1" applyProtection="1">
      <alignment horizontal="left" vertical="top" wrapText="1"/>
      <protection locked="0"/>
    </xf>
    <xf numFmtId="0" fontId="70" fillId="0" borderId="0" xfId="69" applyFont="1" applyFill="1" applyAlignment="1" applyProtection="1">
      <alignment horizontal="right" vertical="top" wrapText="1"/>
      <protection locked="0"/>
    </xf>
    <xf numFmtId="0" fontId="70" fillId="0" borderId="0" xfId="73" applyFont="1" applyFill="1" applyAlignment="1" applyProtection="1">
      <alignment horizontal="left" vertical="top" wrapText="1"/>
      <protection locked="0"/>
    </xf>
    <xf numFmtId="0" fontId="70" fillId="0" borderId="0" xfId="73" applyFont="1" applyFill="1" applyAlignment="1" applyProtection="1">
      <alignment horizontal="right" vertical="top" wrapText="1"/>
      <protection locked="0"/>
    </xf>
    <xf numFmtId="0" fontId="77" fillId="0" borderId="0" xfId="68" applyFont="1" applyFill="1" applyAlignment="1" applyProtection="1">
      <alignment horizontal="left" vertical="top" wrapText="1"/>
      <protection locked="0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4" xfId="49"/>
    <cellStyle name="Dziesiętny 5" xfId="50"/>
    <cellStyle name="Excel Built-in Comma" xfId="51"/>
    <cellStyle name="Excel Built-in Normal 1" xfId="52"/>
    <cellStyle name="Heading" xfId="53"/>
    <cellStyle name="Heading1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10 2" xfId="62"/>
    <cellStyle name="Normalny 12 3" xfId="63"/>
    <cellStyle name="Normalny 2" xfId="64"/>
    <cellStyle name="Normalny 2 2 2" xfId="65"/>
    <cellStyle name="Normalny 24" xfId="66"/>
    <cellStyle name="Normalny 3" xfId="67"/>
    <cellStyle name="Normalny 4" xfId="68"/>
    <cellStyle name="Normalny 4 2" xfId="69"/>
    <cellStyle name="Normalny 4 3" xfId="70"/>
    <cellStyle name="Normalny 4 4" xfId="71"/>
    <cellStyle name="Normalny 5" xfId="72"/>
    <cellStyle name="Normalny 6" xfId="73"/>
    <cellStyle name="Normalny 7" xfId="74"/>
    <cellStyle name="Normalny 8" xfId="75"/>
    <cellStyle name="Obliczenia" xfId="76"/>
    <cellStyle name="Percent" xfId="77"/>
    <cellStyle name="Result" xfId="78"/>
    <cellStyle name="Result2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Walutowy 2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150" zoomScaleNormal="150" zoomScalePageLayoutView="0" workbookViewId="0" topLeftCell="A1">
      <selection activeCell="C4" sqref="C4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22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270" t="s">
        <v>78</v>
      </c>
      <c r="D4" s="5"/>
    </row>
    <row r="5" spans="1:4" ht="15">
      <c r="A5" s="1"/>
      <c r="B5" s="1"/>
      <c r="C5" s="1"/>
      <c r="D5" s="5"/>
    </row>
    <row r="6" spans="1:4" ht="32.25" customHeight="1">
      <c r="A6" s="1"/>
      <c r="B6" s="1" t="s">
        <v>3</v>
      </c>
      <c r="C6" s="255" t="s">
        <v>79</v>
      </c>
      <c r="D6" s="251"/>
    </row>
    <row r="7" spans="1:4" ht="15">
      <c r="A7" s="1"/>
      <c r="B7" s="1"/>
      <c r="C7" s="1"/>
      <c r="D7" s="5"/>
    </row>
    <row r="8" spans="1:4" ht="15">
      <c r="A8" s="1"/>
      <c r="B8" s="6" t="s">
        <v>4</v>
      </c>
      <c r="C8" s="249"/>
      <c r="D8" s="249"/>
    </row>
    <row r="9" spans="1:4" ht="15">
      <c r="A9" s="1"/>
      <c r="B9" s="6" t="s">
        <v>5</v>
      </c>
      <c r="C9" s="249"/>
      <c r="D9" s="249"/>
    </row>
    <row r="10" spans="1:4" ht="15">
      <c r="A10" s="1"/>
      <c r="B10" s="6" t="s">
        <v>6</v>
      </c>
      <c r="C10" s="249"/>
      <c r="D10" s="249"/>
    </row>
    <row r="11" spans="1:4" ht="15">
      <c r="A11" s="1"/>
      <c r="B11" s="6" t="s">
        <v>7</v>
      </c>
      <c r="C11" s="249"/>
      <c r="D11" s="249"/>
    </row>
    <row r="12" spans="1:4" ht="15">
      <c r="A12" s="1"/>
      <c r="B12" s="6" t="s">
        <v>8</v>
      </c>
      <c r="C12" s="249"/>
      <c r="D12" s="249"/>
    </row>
    <row r="13" spans="1:4" ht="15">
      <c r="A13" s="1"/>
      <c r="B13" s="6" t="s">
        <v>9</v>
      </c>
      <c r="C13" s="249"/>
      <c r="D13" s="249"/>
    </row>
    <row r="14" spans="1:4" ht="15">
      <c r="A14" s="1"/>
      <c r="B14" s="6" t="s">
        <v>10</v>
      </c>
      <c r="C14" s="249"/>
      <c r="D14" s="249"/>
    </row>
    <row r="15" spans="1:4" ht="15">
      <c r="A15" s="1"/>
      <c r="B15" s="6" t="s">
        <v>11</v>
      </c>
      <c r="C15" s="249"/>
      <c r="D15" s="249"/>
    </row>
    <row r="16" spans="1:4" ht="15">
      <c r="A16" s="1"/>
      <c r="B16" s="6" t="s">
        <v>12</v>
      </c>
      <c r="C16" s="249"/>
      <c r="D16" s="249"/>
    </row>
    <row r="17" spans="1:4" ht="15">
      <c r="A17" s="1"/>
      <c r="B17" s="1"/>
      <c r="C17" s="7"/>
      <c r="D17" s="8"/>
    </row>
    <row r="18" spans="1:4" ht="15">
      <c r="A18" s="1" t="s">
        <v>13</v>
      </c>
      <c r="B18" s="250" t="s">
        <v>14</v>
      </c>
      <c r="C18" s="250"/>
      <c r="D18" s="250"/>
    </row>
    <row r="19" spans="1:4" ht="14.25" customHeight="1">
      <c r="A19" s="1"/>
      <c r="B19" s="254"/>
      <c r="C19" s="254"/>
      <c r="D19" s="1"/>
    </row>
    <row r="20" spans="1:4" ht="21" customHeight="1">
      <c r="A20" s="1"/>
      <c r="B20" s="9" t="s">
        <v>15</v>
      </c>
      <c r="C20" s="10" t="s">
        <v>71</v>
      </c>
      <c r="D20" s="7"/>
    </row>
    <row r="21" spans="1:4" ht="15">
      <c r="A21" s="1"/>
      <c r="B21" s="6" t="s">
        <v>16</v>
      </c>
      <c r="C21" s="11">
        <f>'część_(1)'!G$5</f>
        <v>0</v>
      </c>
      <c r="D21" s="12"/>
    </row>
    <row r="22" spans="1:4" ht="15">
      <c r="A22" s="1"/>
      <c r="B22" s="6" t="s">
        <v>17</v>
      </c>
      <c r="C22" s="11">
        <f>'część_(2)'!G$5</f>
        <v>0</v>
      </c>
      <c r="D22" s="12"/>
    </row>
    <row r="23" spans="1:4" ht="15">
      <c r="A23" s="1"/>
      <c r="B23" s="6" t="s">
        <v>18</v>
      </c>
      <c r="C23" s="11">
        <f>'część_(3)'!G$5</f>
        <v>0</v>
      </c>
      <c r="D23" s="12"/>
    </row>
    <row r="24" spans="1:4" ht="15">
      <c r="A24" s="1"/>
      <c r="B24" s="6" t="s">
        <v>19</v>
      </c>
      <c r="C24" s="11">
        <f>'część_(4)'!G$5</f>
        <v>0</v>
      </c>
      <c r="D24" s="12"/>
    </row>
    <row r="25" spans="1:4" ht="15">
      <c r="A25" s="1"/>
      <c r="B25" s="6" t="s">
        <v>20</v>
      </c>
      <c r="C25" s="11">
        <f>'część_(5)'!G$5</f>
        <v>0</v>
      </c>
      <c r="D25" s="12"/>
    </row>
    <row r="26" spans="1:4" ht="15">
      <c r="A26" s="1"/>
      <c r="B26" s="6" t="s">
        <v>21</v>
      </c>
      <c r="C26" s="11">
        <f>'część_(6)'!G$5</f>
        <v>0</v>
      </c>
      <c r="D26" s="12"/>
    </row>
    <row r="27" spans="1:4" ht="15">
      <c r="A27" s="1"/>
      <c r="B27" s="6" t="s">
        <v>22</v>
      </c>
      <c r="C27" s="11">
        <f>'część_(7)'!G$5</f>
        <v>0</v>
      </c>
      <c r="D27" s="12"/>
    </row>
    <row r="28" spans="1:4" ht="15">
      <c r="A28" s="1"/>
      <c r="B28" s="6" t="s">
        <v>23</v>
      </c>
      <c r="C28" s="11">
        <f>'część_(8)'!G$5</f>
        <v>0</v>
      </c>
      <c r="D28" s="12"/>
    </row>
    <row r="29" spans="1:4" ht="15">
      <c r="A29" s="1"/>
      <c r="B29" s="6" t="s">
        <v>24</v>
      </c>
      <c r="C29" s="11">
        <f>'część_(9)'!G$5</f>
        <v>0</v>
      </c>
      <c r="D29" s="12"/>
    </row>
    <row r="30" spans="1:4" ht="15">
      <c r="A30" s="1"/>
      <c r="B30" s="6" t="s">
        <v>25</v>
      </c>
      <c r="C30" s="11">
        <f>'część_(10)'!G$5</f>
        <v>0</v>
      </c>
      <c r="D30" s="12"/>
    </row>
    <row r="31" spans="1:4" ht="15">
      <c r="A31" s="1"/>
      <c r="B31" s="6" t="s">
        <v>26</v>
      </c>
      <c r="C31" s="11">
        <f>'część_(11)'!G$5</f>
        <v>0</v>
      </c>
      <c r="D31" s="12"/>
    </row>
    <row r="32" spans="1:4" ht="15">
      <c r="A32" s="1"/>
      <c r="B32" s="6" t="s">
        <v>27</v>
      </c>
      <c r="C32" s="11">
        <f>'część_(12)'!G$5</f>
        <v>0</v>
      </c>
      <c r="D32" s="12"/>
    </row>
    <row r="33" spans="1:4" ht="15.75" customHeight="1">
      <c r="A33" s="1"/>
      <c r="B33" s="247" t="s">
        <v>72</v>
      </c>
      <c r="C33" s="247"/>
      <c r="D33" s="247"/>
    </row>
    <row r="34" spans="1:4" ht="73.5" customHeight="1">
      <c r="A34" s="1" t="s">
        <v>28</v>
      </c>
      <c r="B34" s="250" t="s">
        <v>73</v>
      </c>
      <c r="C34" s="250"/>
      <c r="D34" s="250"/>
    </row>
    <row r="35" spans="1:4" ht="15.75" customHeight="1">
      <c r="A35" s="1" t="s">
        <v>29</v>
      </c>
      <c r="B35" s="250" t="s">
        <v>69</v>
      </c>
      <c r="C35" s="250"/>
      <c r="D35" s="250"/>
    </row>
    <row r="36" spans="1:4" ht="93" customHeight="1">
      <c r="A36" s="1" t="s">
        <v>30</v>
      </c>
      <c r="B36" s="250" t="s">
        <v>80</v>
      </c>
      <c r="C36" s="250"/>
      <c r="D36" s="250"/>
    </row>
    <row r="37" spans="1:4" ht="19.5" customHeight="1">
      <c r="A37" s="1" t="s">
        <v>31</v>
      </c>
      <c r="B37" s="251" t="s">
        <v>32</v>
      </c>
      <c r="C37" s="251"/>
      <c r="D37" s="251"/>
    </row>
    <row r="38" spans="1:4" s="14" customFormat="1" ht="63.75" customHeight="1">
      <c r="A38" s="13" t="s">
        <v>33</v>
      </c>
      <c r="B38" s="253" t="s">
        <v>81</v>
      </c>
      <c r="C38" s="253"/>
      <c r="D38" s="253"/>
    </row>
    <row r="39" spans="1:4" ht="31.5" customHeight="1">
      <c r="A39" s="13" t="s">
        <v>34</v>
      </c>
      <c r="B39" s="251" t="s">
        <v>35</v>
      </c>
      <c r="C39" s="251"/>
      <c r="D39" s="251"/>
    </row>
    <row r="40" spans="1:4" ht="20.25" customHeight="1">
      <c r="A40" s="13" t="s">
        <v>36</v>
      </c>
      <c r="B40" s="250" t="s">
        <v>37</v>
      </c>
      <c r="C40" s="250"/>
      <c r="D40" s="250"/>
    </row>
    <row r="41" spans="1:4" ht="32.25" customHeight="1">
      <c r="A41" s="13" t="s">
        <v>38</v>
      </c>
      <c r="B41" s="251" t="s">
        <v>39</v>
      </c>
      <c r="C41" s="251"/>
      <c r="D41" s="251"/>
    </row>
    <row r="42" spans="1:4" ht="33.75" customHeight="1">
      <c r="A42" s="13" t="s">
        <v>40</v>
      </c>
      <c r="B42" s="251" t="s">
        <v>41</v>
      </c>
      <c r="C42" s="251"/>
      <c r="D42" s="251"/>
    </row>
    <row r="43" spans="1:4" ht="33.75" customHeight="1">
      <c r="A43" s="13"/>
      <c r="B43" s="251" t="s">
        <v>42</v>
      </c>
      <c r="C43" s="251"/>
      <c r="D43" s="251"/>
    </row>
    <row r="44" spans="1:4" ht="22.5" customHeight="1">
      <c r="A44" s="13"/>
      <c r="B44" s="252" t="s">
        <v>43</v>
      </c>
      <c r="C44" s="252"/>
      <c r="D44" s="252"/>
    </row>
    <row r="45" spans="1:4" ht="108" customHeight="1">
      <c r="A45" s="13" t="s">
        <v>44</v>
      </c>
      <c r="B45" s="250" t="s">
        <v>70</v>
      </c>
      <c r="C45" s="250"/>
      <c r="D45" s="250"/>
    </row>
    <row r="46" spans="1:4" ht="18" customHeight="1">
      <c r="A46" s="13" t="s">
        <v>45</v>
      </c>
      <c r="B46" s="7" t="s">
        <v>46</v>
      </c>
      <c r="C46" s="1"/>
      <c r="D46" s="1"/>
    </row>
    <row r="47" spans="1:4" ht="18" customHeight="1">
      <c r="A47" s="15"/>
      <c r="B47" s="248" t="s">
        <v>47</v>
      </c>
      <c r="C47" s="248"/>
      <c r="D47" s="248"/>
    </row>
    <row r="48" spans="1:4" ht="18" customHeight="1">
      <c r="A48" s="1"/>
      <c r="B48" s="248" t="s">
        <v>48</v>
      </c>
      <c r="C48" s="248"/>
      <c r="D48" s="6"/>
    </row>
    <row r="49" spans="1:4" ht="18" customHeight="1">
      <c r="A49" s="1"/>
      <c r="B49" s="249"/>
      <c r="C49" s="249"/>
      <c r="D49" s="6"/>
    </row>
    <row r="50" spans="1:4" ht="18" customHeight="1">
      <c r="A50" s="1"/>
      <c r="B50" s="249"/>
      <c r="C50" s="249"/>
      <c r="D50" s="6"/>
    </row>
    <row r="51" spans="1:4" ht="18" customHeight="1">
      <c r="A51" s="1"/>
      <c r="B51" s="249"/>
      <c r="C51" s="249"/>
      <c r="D51" s="6"/>
    </row>
    <row r="52" spans="1:4" ht="9.75" customHeight="1">
      <c r="A52" s="1"/>
      <c r="B52" s="15" t="s">
        <v>49</v>
      </c>
      <c r="C52" s="15"/>
      <c r="D52" s="2"/>
    </row>
    <row r="53" spans="1:4" ht="18" customHeight="1">
      <c r="A53" s="1"/>
      <c r="B53" s="248" t="s">
        <v>50</v>
      </c>
      <c r="C53" s="248"/>
      <c r="D53" s="248"/>
    </row>
    <row r="54" spans="1:4" ht="18" customHeight="1">
      <c r="A54" s="1"/>
      <c r="B54" s="16" t="s">
        <v>48</v>
      </c>
      <c r="C54" s="17" t="s">
        <v>51</v>
      </c>
      <c r="D54" s="18" t="s">
        <v>52</v>
      </c>
    </row>
    <row r="55" spans="1:4" ht="18" customHeight="1">
      <c r="A55" s="1"/>
      <c r="B55" s="19"/>
      <c r="C55" s="17"/>
      <c r="D55" s="20"/>
    </row>
    <row r="56" spans="1:4" ht="18" customHeight="1">
      <c r="A56" s="1"/>
      <c r="B56" s="19"/>
      <c r="C56" s="17"/>
      <c r="D56" s="20"/>
    </row>
    <row r="57" spans="1:4" ht="7.5" customHeight="1">
      <c r="A57" s="1"/>
      <c r="B57" s="15"/>
      <c r="C57" s="15"/>
      <c r="D57" s="2"/>
    </row>
    <row r="58" spans="1:4" ht="18" customHeight="1">
      <c r="A58" s="1"/>
      <c r="B58" s="248" t="s">
        <v>53</v>
      </c>
      <c r="C58" s="248"/>
      <c r="D58" s="248"/>
    </row>
    <row r="59" spans="1:4" ht="18" customHeight="1">
      <c r="A59" s="1"/>
      <c r="B59" s="248" t="s">
        <v>54</v>
      </c>
      <c r="C59" s="248"/>
      <c r="D59" s="6"/>
    </row>
    <row r="60" spans="1:4" ht="18" customHeight="1">
      <c r="A60" s="1"/>
      <c r="B60" s="249"/>
      <c r="C60" s="249"/>
      <c r="D60" s="6"/>
    </row>
    <row r="61" spans="2:4" ht="34.5" customHeight="1">
      <c r="B61" s="21"/>
      <c r="C61" s="21"/>
      <c r="D61" s="21"/>
    </row>
  </sheetData>
  <sheetProtection/>
  <mergeCells count="34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19:C19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3:D33"/>
    <mergeCell ref="B58:D58"/>
    <mergeCell ref="B59:C59"/>
    <mergeCell ref="B60:C60"/>
    <mergeCell ref="B47:D47"/>
    <mergeCell ref="B48:C48"/>
    <mergeCell ref="B49:C49"/>
    <mergeCell ref="B50:C50"/>
    <mergeCell ref="B51:C51"/>
    <mergeCell ref="B53:D53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4.625" style="107" customWidth="1"/>
    <col min="2" max="2" width="59.375" style="107" customWidth="1"/>
    <col min="3" max="3" width="7.375" style="121" customWidth="1"/>
    <col min="4" max="5" width="11.375" style="122" customWidth="1"/>
    <col min="6" max="6" width="16.125" style="107" customWidth="1"/>
    <col min="7" max="7" width="14.25390625" style="107" customWidth="1"/>
    <col min="8" max="8" width="13.25390625" style="107" customWidth="1"/>
    <col min="9" max="9" width="13.625" style="107" customWidth="1"/>
    <col min="10" max="11" width="12.50390625" style="107" customWidth="1"/>
    <col min="12" max="16384" width="9.00390625" style="107" customWidth="1"/>
  </cols>
  <sheetData>
    <row r="1" spans="1:9" ht="15">
      <c r="A1" s="268" t="str">
        <f>formularz_oferty!C4</f>
        <v>DFP.271.97.2021.ADB</v>
      </c>
      <c r="B1" s="268"/>
      <c r="C1" s="105"/>
      <c r="D1" s="106"/>
      <c r="E1" s="139"/>
      <c r="F1" s="254"/>
      <c r="G1" s="254"/>
      <c r="H1" s="269" t="s">
        <v>55</v>
      </c>
      <c r="I1" s="269"/>
    </row>
    <row r="2" spans="1:9" ht="15">
      <c r="A2" s="104"/>
      <c r="B2" s="104"/>
      <c r="C2" s="105"/>
      <c r="D2" s="106"/>
      <c r="E2" s="139"/>
      <c r="F2" s="104"/>
      <c r="G2" s="104"/>
      <c r="H2" s="269"/>
      <c r="I2" s="269"/>
    </row>
    <row r="3" spans="1:9" ht="15">
      <c r="A3" s="104"/>
      <c r="B3" s="108" t="s">
        <v>56</v>
      </c>
      <c r="C3" s="109">
        <v>9</v>
      </c>
      <c r="D3" s="106"/>
      <c r="E3" s="139"/>
      <c r="F3" s="110" t="s">
        <v>57</v>
      </c>
      <c r="G3" s="108"/>
      <c r="H3" s="104"/>
      <c r="I3" s="104"/>
    </row>
    <row r="4" spans="1:9" ht="15">
      <c r="A4" s="104"/>
      <c r="B4" s="108"/>
      <c r="C4" s="105"/>
      <c r="D4" s="106"/>
      <c r="E4" s="139"/>
      <c r="F4" s="110"/>
      <c r="G4" s="108"/>
      <c r="H4" s="104"/>
      <c r="I4" s="104"/>
    </row>
    <row r="5" spans="1:9" ht="13.5" customHeight="1">
      <c r="A5" s="111"/>
      <c r="B5" s="111"/>
      <c r="C5" s="112"/>
      <c r="F5" s="113" t="s">
        <v>76</v>
      </c>
      <c r="G5" s="123">
        <f>SUM(I8:I8)</f>
        <v>0</v>
      </c>
      <c r="H5" s="115"/>
      <c r="I5" s="115"/>
    </row>
    <row r="6" spans="1:9" ht="15">
      <c r="A6" s="115"/>
      <c r="B6" s="111"/>
      <c r="C6" s="112"/>
      <c r="D6" s="116"/>
      <c r="E6" s="116"/>
      <c r="F6" s="115"/>
      <c r="G6" s="115"/>
      <c r="H6" s="115"/>
      <c r="I6" s="115"/>
    </row>
    <row r="7" spans="1:9" s="120" customFormat="1" ht="38.25">
      <c r="A7" s="117" t="s">
        <v>58</v>
      </c>
      <c r="B7" s="117" t="s">
        <v>59</v>
      </c>
      <c r="C7" s="124" t="s">
        <v>60</v>
      </c>
      <c r="D7" s="119" t="s">
        <v>61</v>
      </c>
      <c r="E7" s="119" t="s">
        <v>74</v>
      </c>
      <c r="F7" s="117" t="s">
        <v>62</v>
      </c>
      <c r="G7" s="117" t="s">
        <v>68</v>
      </c>
      <c r="H7" s="117" t="s">
        <v>117</v>
      </c>
      <c r="I7" s="117" t="s">
        <v>118</v>
      </c>
    </row>
    <row r="8" spans="1:9" s="120" customFormat="1" ht="96" customHeight="1">
      <c r="A8" s="144" t="s">
        <v>64</v>
      </c>
      <c r="B8" s="221" t="s">
        <v>105</v>
      </c>
      <c r="C8" s="184">
        <v>3080</v>
      </c>
      <c r="D8" s="223" t="s">
        <v>75</v>
      </c>
      <c r="E8" s="148"/>
      <c r="F8" s="145"/>
      <c r="G8" s="145"/>
      <c r="H8" s="135">
        <v>0</v>
      </c>
      <c r="I8" s="136">
        <f>ROUND(ROUND(C8,2)*ROUND(H8,2),2)</f>
        <v>0</v>
      </c>
    </row>
    <row r="9" spans="1:9" ht="14.25">
      <c r="A9" s="104"/>
      <c r="B9" s="104"/>
      <c r="C9" s="105"/>
      <c r="D9" s="104"/>
      <c r="E9" s="138"/>
      <c r="F9" s="104"/>
      <c r="G9" s="104"/>
      <c r="H9" s="104"/>
      <c r="I9" s="104"/>
    </row>
    <row r="10" spans="1:9" ht="14.25">
      <c r="A10" s="104"/>
      <c r="B10" s="259" t="s">
        <v>77</v>
      </c>
      <c r="C10" s="259"/>
      <c r="D10" s="259"/>
      <c r="E10" s="259"/>
      <c r="F10" s="259"/>
      <c r="G10" s="104"/>
      <c r="H10" s="104"/>
      <c r="I10" s="104"/>
    </row>
    <row r="11" spans="4:5" ht="15">
      <c r="D11" s="107"/>
      <c r="E11" s="107"/>
    </row>
    <row r="12" spans="4:5" ht="15">
      <c r="D12" s="107"/>
      <c r="E12" s="107"/>
    </row>
    <row r="13" spans="4:5" ht="15">
      <c r="D13" s="107"/>
      <c r="E13" s="107"/>
    </row>
    <row r="14" spans="4:5" ht="15">
      <c r="D14" s="107"/>
      <c r="E14" s="107"/>
    </row>
    <row r="15" spans="4:5" ht="15">
      <c r="D15" s="107"/>
      <c r="E15" s="107"/>
    </row>
    <row r="16" spans="4:5" ht="15">
      <c r="D16" s="107"/>
      <c r="E16" s="107"/>
    </row>
    <row r="17" spans="4:5" ht="15">
      <c r="D17" s="107"/>
      <c r="E17" s="107"/>
    </row>
    <row r="18" spans="4:5" ht="15">
      <c r="D18" s="107"/>
      <c r="E18" s="107"/>
    </row>
    <row r="19" spans="4:5" ht="15">
      <c r="D19" s="107"/>
      <c r="E19" s="107"/>
    </row>
    <row r="20" spans="4:5" ht="15">
      <c r="D20" s="107"/>
      <c r="E20" s="107"/>
    </row>
    <row r="21" spans="4:5" ht="15">
      <c r="D21" s="107"/>
      <c r="E21" s="107"/>
    </row>
    <row r="22" spans="4:5" ht="15">
      <c r="D22" s="107"/>
      <c r="E22" s="107"/>
    </row>
    <row r="23" spans="4:5" ht="15">
      <c r="D23" s="107"/>
      <c r="E23" s="107"/>
    </row>
    <row r="24" spans="4:5" ht="15">
      <c r="D24" s="107"/>
      <c r="E24" s="107"/>
    </row>
    <row r="25" spans="4:5" ht="15">
      <c r="D25" s="107"/>
      <c r="E25" s="107"/>
    </row>
    <row r="26" spans="4:5" ht="15">
      <c r="D26" s="107"/>
      <c r="E26" s="107"/>
    </row>
    <row r="27" spans="4:5" ht="15">
      <c r="D27" s="107"/>
      <c r="E27" s="107"/>
    </row>
    <row r="28" spans="4:5" ht="15">
      <c r="D28" s="107"/>
      <c r="E28" s="107"/>
    </row>
    <row r="29" spans="4:5" ht="15">
      <c r="D29" s="107"/>
      <c r="E29" s="107"/>
    </row>
    <row r="30" spans="4:5" ht="15">
      <c r="D30" s="107"/>
      <c r="E30" s="107"/>
    </row>
    <row r="31" spans="4:5" ht="15">
      <c r="D31" s="107"/>
      <c r="E31" s="107"/>
    </row>
    <row r="32" spans="4:5" ht="15">
      <c r="D32" s="107"/>
      <c r="E32" s="107"/>
    </row>
    <row r="33" spans="4:5" ht="15">
      <c r="D33" s="107"/>
      <c r="E33" s="107"/>
    </row>
    <row r="34" spans="4:5" ht="15">
      <c r="D34" s="107"/>
      <c r="E34" s="107"/>
    </row>
    <row r="35" spans="4:5" ht="15">
      <c r="D35" s="107"/>
      <c r="E35" s="107"/>
    </row>
    <row r="36" spans="4:5" ht="15">
      <c r="D36" s="107"/>
      <c r="E36" s="107"/>
    </row>
    <row r="37" spans="4:5" ht="15">
      <c r="D37" s="107"/>
      <c r="E37" s="107"/>
    </row>
    <row r="38" spans="4:5" ht="15">
      <c r="D38" s="107"/>
      <c r="E38" s="107"/>
    </row>
    <row r="39" spans="4:5" ht="15">
      <c r="D39" s="107"/>
      <c r="E39" s="107"/>
    </row>
    <row r="40" spans="4:5" ht="15">
      <c r="D40" s="107"/>
      <c r="E40" s="107"/>
    </row>
    <row r="41" spans="4:5" ht="15">
      <c r="D41" s="107"/>
      <c r="E41" s="107"/>
    </row>
    <row r="42" spans="4:5" ht="15">
      <c r="D42" s="107"/>
      <c r="E42" s="107"/>
    </row>
    <row r="43" spans="4:5" ht="15">
      <c r="D43" s="107"/>
      <c r="E43" s="107"/>
    </row>
    <row r="44" spans="4:5" ht="15">
      <c r="D44" s="107"/>
      <c r="E44" s="107"/>
    </row>
    <row r="45" spans="4:5" ht="15">
      <c r="D45" s="107"/>
      <c r="E45" s="107"/>
    </row>
    <row r="46" spans="4:5" ht="15">
      <c r="D46" s="107"/>
      <c r="E46" s="107"/>
    </row>
    <row r="47" spans="4:5" ht="15">
      <c r="D47" s="107"/>
      <c r="E47" s="107"/>
    </row>
    <row r="48" spans="4:5" ht="15">
      <c r="D48" s="107"/>
      <c r="E48" s="107"/>
    </row>
    <row r="49" spans="4:5" ht="15">
      <c r="D49" s="107"/>
      <c r="E49" s="107"/>
    </row>
    <row r="50" spans="4:5" ht="15">
      <c r="D50" s="107"/>
      <c r="E50" s="107"/>
    </row>
    <row r="51" spans="4:5" ht="15">
      <c r="D51" s="107"/>
      <c r="E51" s="107"/>
    </row>
    <row r="52" spans="4:5" ht="15">
      <c r="D52" s="107"/>
      <c r="E52" s="107"/>
    </row>
    <row r="53" spans="4:5" ht="15">
      <c r="D53" s="107"/>
      <c r="E53" s="107"/>
    </row>
    <row r="54" spans="4:5" ht="15">
      <c r="D54" s="107"/>
      <c r="E54" s="107"/>
    </row>
    <row r="55" spans="4:5" ht="15">
      <c r="D55" s="107"/>
      <c r="E55" s="107"/>
    </row>
    <row r="56" spans="4:5" ht="15">
      <c r="D56" s="107"/>
      <c r="E56" s="107"/>
    </row>
    <row r="57" spans="4:5" ht="15">
      <c r="D57" s="107"/>
      <c r="E57" s="107"/>
    </row>
    <row r="58" spans="4:5" ht="15">
      <c r="D58" s="107"/>
      <c r="E58" s="107"/>
    </row>
    <row r="59" spans="4:5" ht="15">
      <c r="D59" s="107"/>
      <c r="E59" s="107"/>
    </row>
    <row r="60" spans="4:5" ht="15">
      <c r="D60" s="107"/>
      <c r="E60" s="107"/>
    </row>
    <row r="61" spans="4:5" ht="15">
      <c r="D61" s="107"/>
      <c r="E61" s="107"/>
    </row>
    <row r="62" spans="4:5" ht="15">
      <c r="D62" s="107"/>
      <c r="E62" s="107"/>
    </row>
    <row r="63" spans="4:5" ht="15">
      <c r="D63" s="107"/>
      <c r="E63" s="107"/>
    </row>
    <row r="64" spans="4:5" ht="15">
      <c r="D64" s="107"/>
      <c r="E64" s="107"/>
    </row>
    <row r="65" spans="4:5" ht="15">
      <c r="D65" s="107"/>
      <c r="E65" s="107"/>
    </row>
    <row r="66" spans="4:5" ht="15">
      <c r="D66" s="107"/>
      <c r="E66" s="107"/>
    </row>
    <row r="67" spans="4:5" ht="15">
      <c r="D67" s="107"/>
      <c r="E67" s="107"/>
    </row>
    <row r="68" spans="4:5" ht="15">
      <c r="D68" s="107"/>
      <c r="E68" s="107"/>
    </row>
    <row r="69" spans="4:5" ht="15">
      <c r="D69" s="107"/>
      <c r="E69" s="107"/>
    </row>
    <row r="70" spans="4:5" ht="15">
      <c r="D70" s="107"/>
      <c r="E70" s="107"/>
    </row>
    <row r="71" spans="4:5" ht="15">
      <c r="D71" s="107"/>
      <c r="E71" s="107"/>
    </row>
    <row r="72" spans="4:5" ht="15">
      <c r="D72" s="107"/>
      <c r="E72" s="107"/>
    </row>
    <row r="73" spans="4:5" ht="15">
      <c r="D73" s="107"/>
      <c r="E73" s="107"/>
    </row>
    <row r="74" spans="4:5" ht="15">
      <c r="D74" s="107"/>
      <c r="E74" s="107"/>
    </row>
    <row r="75" spans="4:5" ht="15">
      <c r="D75" s="107"/>
      <c r="E75" s="107"/>
    </row>
    <row r="76" spans="4:5" ht="15">
      <c r="D76" s="107"/>
      <c r="E76" s="107"/>
    </row>
    <row r="77" spans="4:5" ht="15">
      <c r="D77" s="107"/>
      <c r="E77" s="107"/>
    </row>
    <row r="78" spans="4:5" ht="15">
      <c r="D78" s="107"/>
      <c r="E78" s="107"/>
    </row>
    <row r="79" spans="4:5" ht="15">
      <c r="D79" s="107"/>
      <c r="E79" s="107"/>
    </row>
    <row r="80" spans="4:5" ht="15">
      <c r="D80" s="107"/>
      <c r="E80" s="107"/>
    </row>
    <row r="81" spans="4:5" ht="15">
      <c r="D81" s="107"/>
      <c r="E81" s="107"/>
    </row>
    <row r="82" spans="4:5" ht="15">
      <c r="D82" s="107"/>
      <c r="E82" s="107"/>
    </row>
    <row r="83" spans="4:5" ht="15">
      <c r="D83" s="107"/>
      <c r="E83" s="107"/>
    </row>
    <row r="84" spans="4:5" ht="15">
      <c r="D84" s="107"/>
      <c r="E84" s="107"/>
    </row>
    <row r="85" spans="4:5" ht="15">
      <c r="D85" s="107"/>
      <c r="E85" s="107"/>
    </row>
    <row r="86" spans="4:5" ht="15">
      <c r="D86" s="107"/>
      <c r="E86" s="107"/>
    </row>
    <row r="87" spans="4:5" ht="15">
      <c r="D87" s="107"/>
      <c r="E87" s="107"/>
    </row>
    <row r="88" spans="4:5" ht="15">
      <c r="D88" s="107"/>
      <c r="E88" s="107"/>
    </row>
    <row r="89" spans="4:5" ht="15">
      <c r="D89" s="107"/>
      <c r="E89" s="107"/>
    </row>
    <row r="90" spans="4:5" ht="15">
      <c r="D90" s="107"/>
      <c r="E90" s="107"/>
    </row>
    <row r="91" spans="4:5" ht="15">
      <c r="D91" s="107"/>
      <c r="E91" s="107"/>
    </row>
    <row r="92" spans="4:5" ht="15">
      <c r="D92" s="107"/>
      <c r="E92" s="107"/>
    </row>
    <row r="93" spans="4:5" ht="15">
      <c r="D93" s="107"/>
      <c r="E93" s="107"/>
    </row>
    <row r="94" spans="4:5" ht="15">
      <c r="D94" s="107"/>
      <c r="E94" s="107"/>
    </row>
    <row r="95" spans="4:5" ht="15">
      <c r="D95" s="107"/>
      <c r="E95" s="107"/>
    </row>
    <row r="96" spans="4:5" ht="15">
      <c r="D96" s="107"/>
      <c r="E96" s="107"/>
    </row>
    <row r="97" spans="4:5" ht="15">
      <c r="D97" s="107"/>
      <c r="E97" s="107"/>
    </row>
    <row r="98" spans="4:5" ht="15">
      <c r="D98" s="107"/>
      <c r="E98" s="107"/>
    </row>
    <row r="99" spans="4:5" ht="15">
      <c r="D99" s="107"/>
      <c r="E99" s="107"/>
    </row>
    <row r="100" spans="4:5" ht="15">
      <c r="D100" s="107"/>
      <c r="E100" s="107"/>
    </row>
    <row r="101" spans="4:5" ht="15">
      <c r="D101" s="107"/>
      <c r="E101" s="107"/>
    </row>
    <row r="102" spans="4:5" ht="15">
      <c r="D102" s="107"/>
      <c r="E102" s="107"/>
    </row>
    <row r="103" spans="4:5" ht="15">
      <c r="D103" s="107"/>
      <c r="E103" s="107"/>
    </row>
    <row r="104" spans="4:5" ht="15">
      <c r="D104" s="107"/>
      <c r="E104" s="107"/>
    </row>
    <row r="105" spans="4:5" ht="15">
      <c r="D105" s="107"/>
      <c r="E105" s="107"/>
    </row>
    <row r="106" spans="4:5" ht="15">
      <c r="D106" s="107"/>
      <c r="E106" s="107"/>
    </row>
    <row r="107" spans="4:5" ht="15">
      <c r="D107" s="107"/>
      <c r="E107" s="107"/>
    </row>
    <row r="108" spans="4:5" ht="15">
      <c r="D108" s="107"/>
      <c r="E108" s="107"/>
    </row>
    <row r="109" spans="4:5" ht="15">
      <c r="D109" s="107"/>
      <c r="E109" s="107"/>
    </row>
    <row r="110" spans="4:5" ht="15">
      <c r="D110" s="107"/>
      <c r="E110" s="107"/>
    </row>
    <row r="111" spans="4:5" ht="15">
      <c r="D111" s="107"/>
      <c r="E111" s="107"/>
    </row>
    <row r="112" spans="4:5" ht="15">
      <c r="D112" s="107"/>
      <c r="E112" s="107"/>
    </row>
    <row r="113" spans="4:5" ht="15">
      <c r="D113" s="107"/>
      <c r="E113" s="107"/>
    </row>
    <row r="114" spans="4:5" ht="15">
      <c r="D114" s="107"/>
      <c r="E114" s="107"/>
    </row>
    <row r="115" spans="4:5" ht="15">
      <c r="D115" s="107"/>
      <c r="E115" s="107"/>
    </row>
    <row r="116" spans="4:5" ht="15">
      <c r="D116" s="107"/>
      <c r="E116" s="107"/>
    </row>
    <row r="117" spans="4:5" ht="15">
      <c r="D117" s="107"/>
      <c r="E117" s="107"/>
    </row>
    <row r="118" spans="4:5" ht="15">
      <c r="D118" s="107"/>
      <c r="E118" s="107"/>
    </row>
    <row r="119" spans="4:5" ht="15">
      <c r="D119" s="107"/>
      <c r="E119" s="107"/>
    </row>
    <row r="120" spans="4:5" ht="15">
      <c r="D120" s="107"/>
      <c r="E120" s="107"/>
    </row>
    <row r="121" spans="4:5" ht="15">
      <c r="D121" s="107"/>
      <c r="E121" s="107"/>
    </row>
    <row r="122" spans="4:5" ht="15">
      <c r="D122" s="107"/>
      <c r="E122" s="107"/>
    </row>
    <row r="123" spans="4:5" ht="15">
      <c r="D123" s="107"/>
      <c r="E123" s="107"/>
    </row>
    <row r="124" spans="4:5" ht="15">
      <c r="D124" s="107"/>
      <c r="E124" s="107"/>
    </row>
    <row r="125" spans="4:5" ht="15">
      <c r="D125" s="107"/>
      <c r="E125" s="107"/>
    </row>
    <row r="126" spans="4:5" ht="15">
      <c r="D126" s="107"/>
      <c r="E126" s="107"/>
    </row>
    <row r="127" spans="4:5" ht="15">
      <c r="D127" s="107"/>
      <c r="E127" s="107"/>
    </row>
    <row r="128" spans="4:5" ht="15">
      <c r="D128" s="107"/>
      <c r="E128" s="107"/>
    </row>
    <row r="129" spans="4:5" ht="15">
      <c r="D129" s="107"/>
      <c r="E129" s="107"/>
    </row>
    <row r="130" spans="4:5" ht="15">
      <c r="D130" s="107"/>
      <c r="E130" s="107"/>
    </row>
    <row r="131" spans="4:5" ht="15">
      <c r="D131" s="107"/>
      <c r="E131" s="107"/>
    </row>
    <row r="132" spans="4:5" ht="15">
      <c r="D132" s="107"/>
      <c r="E132" s="107"/>
    </row>
    <row r="133" spans="4:5" ht="15">
      <c r="D133" s="107"/>
      <c r="E133" s="107"/>
    </row>
    <row r="134" spans="4:5" ht="15">
      <c r="D134" s="107"/>
      <c r="E134" s="107"/>
    </row>
    <row r="135" spans="4:5" ht="15">
      <c r="D135" s="107"/>
      <c r="E135" s="107"/>
    </row>
    <row r="136" spans="4:5" ht="15">
      <c r="D136" s="107"/>
      <c r="E136" s="107"/>
    </row>
    <row r="137" spans="4:5" ht="15">
      <c r="D137" s="107"/>
      <c r="E137" s="107"/>
    </row>
    <row r="138" spans="4:5" ht="15">
      <c r="D138" s="107"/>
      <c r="E138" s="107"/>
    </row>
    <row r="139" spans="4:5" ht="15">
      <c r="D139" s="107"/>
      <c r="E139" s="107"/>
    </row>
    <row r="140" spans="4:5" ht="15">
      <c r="D140" s="107"/>
      <c r="E140" s="107"/>
    </row>
    <row r="141" spans="4:5" ht="15">
      <c r="D141" s="107"/>
      <c r="E141" s="107"/>
    </row>
    <row r="142" spans="4:5" ht="15">
      <c r="D142" s="107"/>
      <c r="E142" s="107"/>
    </row>
    <row r="143" spans="4:5" ht="15">
      <c r="D143" s="107"/>
      <c r="E143" s="107"/>
    </row>
    <row r="144" spans="4:5" ht="15">
      <c r="D144" s="107"/>
      <c r="E144" s="107"/>
    </row>
    <row r="145" spans="4:5" ht="15">
      <c r="D145" s="107"/>
      <c r="E145" s="107"/>
    </row>
    <row r="146" spans="4:5" ht="15">
      <c r="D146" s="107"/>
      <c r="E146" s="107"/>
    </row>
    <row r="147" spans="4:5" ht="15">
      <c r="D147" s="107"/>
      <c r="E147" s="107"/>
    </row>
    <row r="148" spans="4:5" ht="15">
      <c r="D148" s="107"/>
      <c r="E148" s="107"/>
    </row>
    <row r="149" spans="4:5" ht="15">
      <c r="D149" s="107"/>
      <c r="E149" s="107"/>
    </row>
    <row r="150" spans="4:5" ht="15">
      <c r="D150" s="107"/>
      <c r="E150" s="107"/>
    </row>
    <row r="151" spans="4:5" ht="15">
      <c r="D151" s="107"/>
      <c r="E151" s="107"/>
    </row>
    <row r="152" spans="4:5" ht="15">
      <c r="D152" s="107"/>
      <c r="E152" s="107"/>
    </row>
    <row r="153" spans="4:5" ht="15">
      <c r="D153" s="107"/>
      <c r="E153" s="107"/>
    </row>
    <row r="154" spans="4:5" ht="15">
      <c r="D154" s="107"/>
      <c r="E154" s="107"/>
    </row>
    <row r="155" spans="4:5" ht="15">
      <c r="D155" s="107"/>
      <c r="E155" s="107"/>
    </row>
    <row r="156" spans="4:5" ht="15">
      <c r="D156" s="107"/>
      <c r="E156" s="107"/>
    </row>
    <row r="157" spans="4:5" ht="15">
      <c r="D157" s="107"/>
      <c r="E157" s="107"/>
    </row>
    <row r="158" spans="4:5" ht="15">
      <c r="D158" s="107"/>
      <c r="E158" s="107"/>
    </row>
    <row r="159" spans="4:5" ht="15">
      <c r="D159" s="107"/>
      <c r="E159" s="107"/>
    </row>
    <row r="160" spans="4:5" ht="15">
      <c r="D160" s="107"/>
      <c r="E160" s="107"/>
    </row>
    <row r="161" spans="4:5" ht="15">
      <c r="D161" s="107"/>
      <c r="E161" s="107"/>
    </row>
    <row r="162" spans="4:5" ht="15">
      <c r="D162" s="107"/>
      <c r="E162" s="107"/>
    </row>
    <row r="163" spans="4:5" ht="15">
      <c r="D163" s="107"/>
      <c r="E163" s="107"/>
    </row>
    <row r="164" spans="4:5" ht="15">
      <c r="D164" s="107"/>
      <c r="E164" s="107"/>
    </row>
    <row r="165" spans="4:5" ht="15">
      <c r="D165" s="107"/>
      <c r="E165" s="107"/>
    </row>
    <row r="166" spans="4:5" ht="15">
      <c r="D166" s="107"/>
      <c r="E166" s="107"/>
    </row>
    <row r="167" spans="4:5" ht="15">
      <c r="D167" s="107"/>
      <c r="E167" s="107"/>
    </row>
    <row r="168" spans="4:5" ht="15">
      <c r="D168" s="107"/>
      <c r="E168" s="107"/>
    </row>
    <row r="169" spans="4:5" ht="15">
      <c r="D169" s="107"/>
      <c r="E169" s="107"/>
    </row>
    <row r="170" spans="4:5" ht="15">
      <c r="D170" s="107"/>
      <c r="E170" s="107"/>
    </row>
    <row r="171" spans="4:5" ht="15">
      <c r="D171" s="107"/>
      <c r="E171" s="107"/>
    </row>
    <row r="172" spans="4:5" ht="15">
      <c r="D172" s="107"/>
      <c r="E172" s="107"/>
    </row>
    <row r="173" spans="4:5" ht="15">
      <c r="D173" s="107"/>
      <c r="E173" s="107"/>
    </row>
    <row r="174" spans="4:5" ht="15">
      <c r="D174" s="107"/>
      <c r="E174" s="107"/>
    </row>
    <row r="175" spans="4:5" ht="15">
      <c r="D175" s="107"/>
      <c r="E175" s="107"/>
    </row>
    <row r="176" spans="4:5" ht="15">
      <c r="D176" s="107"/>
      <c r="E176" s="107"/>
    </row>
    <row r="177" spans="4:5" ht="15">
      <c r="D177" s="107"/>
      <c r="E177" s="107"/>
    </row>
    <row r="178" spans="4:5" ht="15">
      <c r="D178" s="107"/>
      <c r="E178" s="107"/>
    </row>
    <row r="179" spans="4:5" ht="15">
      <c r="D179" s="107"/>
      <c r="E179" s="107"/>
    </row>
    <row r="180" spans="4:5" ht="15">
      <c r="D180" s="107"/>
      <c r="E180" s="107"/>
    </row>
    <row r="181" spans="4:5" ht="15">
      <c r="D181" s="107"/>
      <c r="E181" s="107"/>
    </row>
  </sheetData>
  <sheetProtection/>
  <mergeCells count="4">
    <mergeCell ref="A1:B1"/>
    <mergeCell ref="F1:G1"/>
    <mergeCell ref="H1:I2"/>
    <mergeCell ref="B10:F10"/>
  </mergeCells>
  <printOptions horizontalCentered="1"/>
  <pageMargins left="0.19685039370078702" right="0.19685039370078702" top="1.3779527559055122" bottom="0.984251968503937" header="0.511811023622047" footer="0.511811023622047"/>
  <pageSetup fitToHeight="0" fitToWidth="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1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4.625" style="107" customWidth="1"/>
    <col min="2" max="2" width="59.375" style="107" customWidth="1"/>
    <col min="3" max="3" width="7.375" style="121" customWidth="1"/>
    <col min="4" max="5" width="11.375" style="122" customWidth="1"/>
    <col min="6" max="6" width="16.125" style="107" customWidth="1"/>
    <col min="7" max="7" width="14.25390625" style="107" customWidth="1"/>
    <col min="8" max="8" width="13.25390625" style="107" customWidth="1"/>
    <col min="9" max="9" width="13.625" style="107" customWidth="1"/>
    <col min="10" max="11" width="12.50390625" style="107" customWidth="1"/>
    <col min="12" max="16384" width="9.00390625" style="107" customWidth="1"/>
  </cols>
  <sheetData>
    <row r="1" spans="1:9" ht="15">
      <c r="A1" s="268" t="str">
        <f>formularz_oferty!C4</f>
        <v>DFP.271.97.2021.ADB</v>
      </c>
      <c r="B1" s="268"/>
      <c r="C1" s="105"/>
      <c r="D1" s="193"/>
      <c r="E1" s="193"/>
      <c r="F1" s="262"/>
      <c r="G1" s="262"/>
      <c r="H1" s="269" t="s">
        <v>55</v>
      </c>
      <c r="I1" s="269"/>
    </row>
    <row r="2" spans="1:9" ht="15">
      <c r="A2" s="192"/>
      <c r="B2" s="192"/>
      <c r="C2" s="105"/>
      <c r="D2" s="193"/>
      <c r="E2" s="193"/>
      <c r="F2" s="192"/>
      <c r="G2" s="192"/>
      <c r="H2" s="269"/>
      <c r="I2" s="269"/>
    </row>
    <row r="3" spans="1:9" ht="15">
      <c r="A3" s="192"/>
      <c r="B3" s="108" t="s">
        <v>56</v>
      </c>
      <c r="C3" s="109">
        <v>10</v>
      </c>
      <c r="D3" s="193"/>
      <c r="E3" s="193"/>
      <c r="F3" s="110" t="s">
        <v>57</v>
      </c>
      <c r="G3" s="108"/>
      <c r="H3" s="192"/>
      <c r="I3" s="192"/>
    </row>
    <row r="4" spans="1:9" ht="15">
      <c r="A4" s="192"/>
      <c r="B4" s="108"/>
      <c r="C4" s="105"/>
      <c r="D4" s="193"/>
      <c r="E4" s="193"/>
      <c r="F4" s="110"/>
      <c r="G4" s="108"/>
      <c r="H4" s="192"/>
      <c r="I4" s="192"/>
    </row>
    <row r="5" spans="1:9" ht="13.5" customHeight="1">
      <c r="A5" s="111"/>
      <c r="B5" s="111"/>
      <c r="C5" s="112"/>
      <c r="F5" s="113" t="s">
        <v>76</v>
      </c>
      <c r="G5" s="123">
        <f>SUM(I8:I8)</f>
        <v>0</v>
      </c>
      <c r="H5" s="115"/>
      <c r="I5" s="115"/>
    </row>
    <row r="6" spans="1:9" ht="15">
      <c r="A6" s="115"/>
      <c r="B6" s="111"/>
      <c r="C6" s="112"/>
      <c r="D6" s="116"/>
      <c r="E6" s="116"/>
      <c r="F6" s="115"/>
      <c r="G6" s="115"/>
      <c r="H6" s="115"/>
      <c r="I6" s="115"/>
    </row>
    <row r="7" spans="1:9" s="120" customFormat="1" ht="38.25">
      <c r="A7" s="117" t="s">
        <v>58</v>
      </c>
      <c r="B7" s="117" t="s">
        <v>59</v>
      </c>
      <c r="C7" s="124" t="s">
        <v>60</v>
      </c>
      <c r="D7" s="119" t="s">
        <v>61</v>
      </c>
      <c r="E7" s="119" t="s">
        <v>74</v>
      </c>
      <c r="F7" s="117" t="s">
        <v>62</v>
      </c>
      <c r="G7" s="117" t="s">
        <v>68</v>
      </c>
      <c r="H7" s="117" t="s">
        <v>117</v>
      </c>
      <c r="I7" s="117" t="s">
        <v>118</v>
      </c>
    </row>
    <row r="8" spans="1:12" s="56" customFormat="1" ht="79.5" customHeight="1">
      <c r="A8" s="134">
        <v>1</v>
      </c>
      <c r="B8" s="226" t="s">
        <v>120</v>
      </c>
      <c r="C8" s="184">
        <v>2</v>
      </c>
      <c r="D8" s="223" t="s">
        <v>107</v>
      </c>
      <c r="E8" s="149"/>
      <c r="F8" s="150"/>
      <c r="G8" s="150"/>
      <c r="H8" s="135">
        <v>0</v>
      </c>
      <c r="I8" s="136">
        <f>ROUND(ROUND(C8,2)*ROUND(H8,2),2)</f>
        <v>0</v>
      </c>
      <c r="L8" s="125"/>
    </row>
    <row r="9" spans="1:18" s="56" customFormat="1" ht="12">
      <c r="A9" s="197"/>
      <c r="B9" s="197"/>
      <c r="C9" s="197"/>
      <c r="D9" s="197"/>
      <c r="E9" s="197"/>
      <c r="F9" s="225"/>
      <c r="G9" s="197"/>
      <c r="H9" s="197"/>
      <c r="I9" s="197"/>
      <c r="R9" s="125"/>
    </row>
    <row r="10" spans="1:18" s="56" customFormat="1" ht="12">
      <c r="A10" s="197"/>
      <c r="B10" s="197"/>
      <c r="C10" s="197"/>
      <c r="D10" s="197"/>
      <c r="E10" s="197"/>
      <c r="F10" s="225"/>
      <c r="G10" s="197"/>
      <c r="H10" s="197"/>
      <c r="I10" s="197"/>
      <c r="R10" s="125"/>
    </row>
    <row r="11" spans="1:6" ht="15">
      <c r="A11" s="107"/>
      <c r="B11" s="259" t="s">
        <v>77</v>
      </c>
      <c r="C11" s="259"/>
      <c r="D11" s="259"/>
      <c r="E11" s="259"/>
      <c r="F11" s="259"/>
    </row>
    <row r="12" spans="4:5" ht="15">
      <c r="D12" s="107"/>
      <c r="E12" s="107"/>
    </row>
    <row r="13" spans="4:5" ht="15">
      <c r="D13" s="107"/>
      <c r="E13" s="107"/>
    </row>
    <row r="14" spans="4:5" ht="15">
      <c r="D14" s="107"/>
      <c r="E14" s="107"/>
    </row>
    <row r="15" spans="4:5" ht="15">
      <c r="D15" s="107"/>
      <c r="E15" s="107"/>
    </row>
    <row r="16" spans="4:5" ht="15">
      <c r="D16" s="107"/>
      <c r="E16" s="107"/>
    </row>
    <row r="17" spans="4:5" ht="15">
      <c r="D17" s="107"/>
      <c r="E17" s="107"/>
    </row>
    <row r="18" spans="4:5" ht="15">
      <c r="D18" s="107"/>
      <c r="E18" s="107"/>
    </row>
    <row r="19" spans="4:5" ht="15">
      <c r="D19" s="107"/>
      <c r="E19" s="107"/>
    </row>
    <row r="20" spans="4:5" ht="15">
      <c r="D20" s="107"/>
      <c r="E20" s="107"/>
    </row>
    <row r="21" spans="4:5" ht="15">
      <c r="D21" s="107"/>
      <c r="E21" s="107"/>
    </row>
    <row r="22" spans="4:5" ht="15">
      <c r="D22" s="107"/>
      <c r="E22" s="107"/>
    </row>
    <row r="23" spans="4:5" ht="15">
      <c r="D23" s="107"/>
      <c r="E23" s="107"/>
    </row>
    <row r="24" spans="4:5" ht="15">
      <c r="D24" s="107"/>
      <c r="E24" s="107"/>
    </row>
    <row r="25" spans="4:5" ht="15">
      <c r="D25" s="107"/>
      <c r="E25" s="107"/>
    </row>
    <row r="26" spans="4:5" ht="15">
      <c r="D26" s="107"/>
      <c r="E26" s="107"/>
    </row>
    <row r="27" spans="4:5" ht="15">
      <c r="D27" s="107"/>
      <c r="E27" s="107"/>
    </row>
    <row r="28" spans="4:5" ht="15">
      <c r="D28" s="107"/>
      <c r="E28" s="107"/>
    </row>
    <row r="29" spans="4:5" ht="15">
      <c r="D29" s="107"/>
      <c r="E29" s="107"/>
    </row>
    <row r="30" spans="4:5" ht="15">
      <c r="D30" s="107"/>
      <c r="E30" s="107"/>
    </row>
    <row r="31" spans="4:5" ht="15">
      <c r="D31" s="107"/>
      <c r="E31" s="107"/>
    </row>
    <row r="32" spans="4:5" ht="15">
      <c r="D32" s="107"/>
      <c r="E32" s="107"/>
    </row>
    <row r="33" spans="4:5" ht="15">
      <c r="D33" s="107"/>
      <c r="E33" s="107"/>
    </row>
    <row r="34" spans="4:5" ht="15">
      <c r="D34" s="107"/>
      <c r="E34" s="107"/>
    </row>
    <row r="35" spans="4:5" ht="15">
      <c r="D35" s="107"/>
      <c r="E35" s="107"/>
    </row>
    <row r="36" spans="4:5" ht="15">
      <c r="D36" s="107"/>
      <c r="E36" s="107"/>
    </row>
    <row r="37" spans="4:5" ht="15">
      <c r="D37" s="107"/>
      <c r="E37" s="107"/>
    </row>
    <row r="38" spans="4:5" ht="15">
      <c r="D38" s="107"/>
      <c r="E38" s="107"/>
    </row>
    <row r="39" spans="4:5" ht="15">
      <c r="D39" s="107"/>
      <c r="E39" s="107"/>
    </row>
    <row r="40" spans="4:5" ht="15">
      <c r="D40" s="107"/>
      <c r="E40" s="107"/>
    </row>
    <row r="41" spans="4:5" ht="15">
      <c r="D41" s="107"/>
      <c r="E41" s="107"/>
    </row>
    <row r="42" spans="4:5" ht="15">
      <c r="D42" s="107"/>
      <c r="E42" s="107"/>
    </row>
    <row r="43" spans="4:5" ht="15">
      <c r="D43" s="107"/>
      <c r="E43" s="107"/>
    </row>
    <row r="44" spans="4:5" ht="15">
      <c r="D44" s="107"/>
      <c r="E44" s="107"/>
    </row>
    <row r="45" spans="4:5" ht="15">
      <c r="D45" s="107"/>
      <c r="E45" s="107"/>
    </row>
    <row r="46" spans="4:5" ht="15">
      <c r="D46" s="107"/>
      <c r="E46" s="107"/>
    </row>
    <row r="47" spans="4:5" ht="15">
      <c r="D47" s="107"/>
      <c r="E47" s="107"/>
    </row>
    <row r="48" spans="4:5" ht="15">
      <c r="D48" s="107"/>
      <c r="E48" s="107"/>
    </row>
    <row r="49" spans="4:5" ht="15">
      <c r="D49" s="107"/>
      <c r="E49" s="107"/>
    </row>
    <row r="50" spans="4:5" ht="15">
      <c r="D50" s="107"/>
      <c r="E50" s="107"/>
    </row>
    <row r="51" spans="4:5" ht="15">
      <c r="D51" s="107"/>
      <c r="E51" s="107"/>
    </row>
    <row r="52" spans="4:5" ht="15">
      <c r="D52" s="107"/>
      <c r="E52" s="107"/>
    </row>
    <row r="53" spans="4:5" ht="15">
      <c r="D53" s="107"/>
      <c r="E53" s="107"/>
    </row>
    <row r="54" spans="4:5" ht="15">
      <c r="D54" s="107"/>
      <c r="E54" s="107"/>
    </row>
    <row r="55" spans="4:5" ht="15">
      <c r="D55" s="107"/>
      <c r="E55" s="107"/>
    </row>
    <row r="56" spans="4:5" ht="15">
      <c r="D56" s="107"/>
      <c r="E56" s="107"/>
    </row>
    <row r="57" spans="4:5" ht="15">
      <c r="D57" s="107"/>
      <c r="E57" s="107"/>
    </row>
    <row r="58" spans="4:5" ht="15">
      <c r="D58" s="107"/>
      <c r="E58" s="107"/>
    </row>
    <row r="59" spans="4:5" ht="15">
      <c r="D59" s="107"/>
      <c r="E59" s="107"/>
    </row>
    <row r="60" spans="4:5" ht="15">
      <c r="D60" s="107"/>
      <c r="E60" s="107"/>
    </row>
    <row r="61" spans="4:5" ht="15">
      <c r="D61" s="107"/>
      <c r="E61" s="107"/>
    </row>
    <row r="62" spans="4:5" ht="15">
      <c r="D62" s="107"/>
      <c r="E62" s="107"/>
    </row>
    <row r="63" spans="4:5" ht="15">
      <c r="D63" s="107"/>
      <c r="E63" s="107"/>
    </row>
    <row r="64" spans="4:5" ht="15">
      <c r="D64" s="107"/>
      <c r="E64" s="107"/>
    </row>
    <row r="65" spans="4:5" ht="15">
      <c r="D65" s="107"/>
      <c r="E65" s="107"/>
    </row>
    <row r="66" spans="4:5" ht="15">
      <c r="D66" s="107"/>
      <c r="E66" s="107"/>
    </row>
    <row r="67" spans="4:5" ht="15">
      <c r="D67" s="107"/>
      <c r="E67" s="107"/>
    </row>
    <row r="68" spans="4:5" ht="15">
      <c r="D68" s="107"/>
      <c r="E68" s="107"/>
    </row>
    <row r="69" spans="4:5" ht="15">
      <c r="D69" s="107"/>
      <c r="E69" s="107"/>
    </row>
    <row r="70" spans="4:5" ht="15">
      <c r="D70" s="107"/>
      <c r="E70" s="107"/>
    </row>
    <row r="71" spans="4:5" ht="15">
      <c r="D71" s="107"/>
      <c r="E71" s="107"/>
    </row>
    <row r="72" spans="4:5" ht="15">
      <c r="D72" s="107"/>
      <c r="E72" s="107"/>
    </row>
    <row r="73" spans="4:5" ht="15">
      <c r="D73" s="107"/>
      <c r="E73" s="107"/>
    </row>
    <row r="74" spans="4:5" ht="15">
      <c r="D74" s="107"/>
      <c r="E74" s="107"/>
    </row>
    <row r="75" spans="4:5" ht="15">
      <c r="D75" s="107"/>
      <c r="E75" s="107"/>
    </row>
    <row r="76" spans="4:5" ht="15">
      <c r="D76" s="107"/>
      <c r="E76" s="107"/>
    </row>
    <row r="77" spans="4:5" ht="15">
      <c r="D77" s="107"/>
      <c r="E77" s="107"/>
    </row>
    <row r="78" spans="4:5" ht="15">
      <c r="D78" s="107"/>
      <c r="E78" s="107"/>
    </row>
    <row r="79" spans="4:5" ht="15">
      <c r="D79" s="107"/>
      <c r="E79" s="107"/>
    </row>
    <row r="80" spans="4:5" ht="15">
      <c r="D80" s="107"/>
      <c r="E80" s="107"/>
    </row>
    <row r="81" spans="4:5" ht="15">
      <c r="D81" s="107"/>
      <c r="E81" s="107"/>
    </row>
    <row r="82" spans="4:5" ht="15">
      <c r="D82" s="107"/>
      <c r="E82" s="107"/>
    </row>
    <row r="83" spans="4:5" ht="15">
      <c r="D83" s="107"/>
      <c r="E83" s="107"/>
    </row>
    <row r="84" spans="4:5" ht="15">
      <c r="D84" s="107"/>
      <c r="E84" s="107"/>
    </row>
    <row r="85" spans="4:5" ht="15">
      <c r="D85" s="107"/>
      <c r="E85" s="107"/>
    </row>
    <row r="86" spans="4:5" ht="15">
      <c r="D86" s="107"/>
      <c r="E86" s="107"/>
    </row>
    <row r="87" spans="4:5" ht="15">
      <c r="D87" s="107"/>
      <c r="E87" s="107"/>
    </row>
    <row r="88" spans="4:5" ht="15">
      <c r="D88" s="107"/>
      <c r="E88" s="107"/>
    </row>
    <row r="89" spans="4:5" ht="15">
      <c r="D89" s="107"/>
      <c r="E89" s="107"/>
    </row>
    <row r="90" spans="4:5" ht="15">
      <c r="D90" s="107"/>
      <c r="E90" s="107"/>
    </row>
    <row r="91" spans="4:5" ht="15">
      <c r="D91" s="107"/>
      <c r="E91" s="107"/>
    </row>
    <row r="92" spans="4:5" ht="15">
      <c r="D92" s="107"/>
      <c r="E92" s="107"/>
    </row>
    <row r="93" spans="4:5" ht="15">
      <c r="D93" s="107"/>
      <c r="E93" s="107"/>
    </row>
    <row r="94" spans="4:5" ht="15">
      <c r="D94" s="107"/>
      <c r="E94" s="107"/>
    </row>
    <row r="95" spans="4:5" ht="15">
      <c r="D95" s="107"/>
      <c r="E95" s="107"/>
    </row>
    <row r="96" spans="4:5" ht="15">
      <c r="D96" s="107"/>
      <c r="E96" s="107"/>
    </row>
    <row r="97" spans="4:5" ht="15">
      <c r="D97" s="107"/>
      <c r="E97" s="107"/>
    </row>
    <row r="98" spans="4:5" ht="15">
      <c r="D98" s="107"/>
      <c r="E98" s="107"/>
    </row>
    <row r="99" spans="4:5" ht="15">
      <c r="D99" s="107"/>
      <c r="E99" s="107"/>
    </row>
    <row r="100" spans="4:5" ht="15">
      <c r="D100" s="107"/>
      <c r="E100" s="107"/>
    </row>
    <row r="101" spans="4:5" ht="15">
      <c r="D101" s="107"/>
      <c r="E101" s="107"/>
    </row>
    <row r="102" spans="4:5" ht="15">
      <c r="D102" s="107"/>
      <c r="E102" s="107"/>
    </row>
    <row r="103" spans="4:5" ht="15">
      <c r="D103" s="107"/>
      <c r="E103" s="107"/>
    </row>
    <row r="104" spans="4:5" ht="15">
      <c r="D104" s="107"/>
      <c r="E104" s="107"/>
    </row>
    <row r="105" spans="4:5" ht="15">
      <c r="D105" s="107"/>
      <c r="E105" s="107"/>
    </row>
    <row r="106" spans="4:5" ht="15">
      <c r="D106" s="107"/>
      <c r="E106" s="107"/>
    </row>
    <row r="107" spans="4:5" ht="15">
      <c r="D107" s="107"/>
      <c r="E107" s="107"/>
    </row>
    <row r="108" spans="4:5" ht="15">
      <c r="D108" s="107"/>
      <c r="E108" s="107"/>
    </row>
    <row r="109" spans="4:5" ht="15">
      <c r="D109" s="107"/>
      <c r="E109" s="107"/>
    </row>
    <row r="110" spans="4:5" ht="15">
      <c r="D110" s="107"/>
      <c r="E110" s="107"/>
    </row>
    <row r="111" spans="4:5" ht="15">
      <c r="D111" s="107"/>
      <c r="E111" s="107"/>
    </row>
    <row r="112" spans="4:5" ht="15">
      <c r="D112" s="107"/>
      <c r="E112" s="107"/>
    </row>
    <row r="113" spans="4:5" ht="15">
      <c r="D113" s="107"/>
      <c r="E113" s="107"/>
    </row>
    <row r="114" spans="4:5" ht="15">
      <c r="D114" s="107"/>
      <c r="E114" s="107"/>
    </row>
    <row r="115" spans="4:5" ht="15">
      <c r="D115" s="107"/>
      <c r="E115" s="107"/>
    </row>
    <row r="116" spans="4:5" ht="15">
      <c r="D116" s="107"/>
      <c r="E116" s="107"/>
    </row>
    <row r="117" spans="4:5" ht="15">
      <c r="D117" s="107"/>
      <c r="E117" s="107"/>
    </row>
    <row r="118" spans="4:5" ht="15">
      <c r="D118" s="107"/>
      <c r="E118" s="107"/>
    </row>
    <row r="119" spans="4:5" ht="15">
      <c r="D119" s="107"/>
      <c r="E119" s="107"/>
    </row>
    <row r="120" spans="4:5" ht="15">
      <c r="D120" s="107"/>
      <c r="E120" s="107"/>
    </row>
    <row r="121" spans="4:5" ht="15">
      <c r="D121" s="107"/>
      <c r="E121" s="107"/>
    </row>
    <row r="122" spans="4:5" ht="15">
      <c r="D122" s="107"/>
      <c r="E122" s="107"/>
    </row>
    <row r="123" spans="4:5" ht="15">
      <c r="D123" s="107"/>
      <c r="E123" s="107"/>
    </row>
    <row r="124" spans="4:5" ht="15">
      <c r="D124" s="107"/>
      <c r="E124" s="107"/>
    </row>
    <row r="125" spans="4:5" ht="15">
      <c r="D125" s="107"/>
      <c r="E125" s="107"/>
    </row>
    <row r="126" spans="4:5" ht="15">
      <c r="D126" s="107"/>
      <c r="E126" s="107"/>
    </row>
    <row r="127" spans="4:5" ht="15">
      <c r="D127" s="107"/>
      <c r="E127" s="107"/>
    </row>
    <row r="128" spans="4:5" ht="15">
      <c r="D128" s="107"/>
      <c r="E128" s="107"/>
    </row>
    <row r="129" spans="4:5" ht="15">
      <c r="D129" s="107"/>
      <c r="E129" s="107"/>
    </row>
    <row r="130" spans="4:5" ht="15">
      <c r="D130" s="107"/>
      <c r="E130" s="107"/>
    </row>
    <row r="131" spans="4:5" ht="15">
      <c r="D131" s="107"/>
      <c r="E131" s="107"/>
    </row>
    <row r="132" spans="4:5" ht="15">
      <c r="D132" s="107"/>
      <c r="E132" s="107"/>
    </row>
    <row r="133" spans="4:5" ht="15">
      <c r="D133" s="107"/>
      <c r="E133" s="107"/>
    </row>
    <row r="134" spans="4:5" ht="15">
      <c r="D134" s="107"/>
      <c r="E134" s="107"/>
    </row>
    <row r="135" spans="4:5" ht="15">
      <c r="D135" s="107"/>
      <c r="E135" s="107"/>
    </row>
    <row r="136" spans="4:5" ht="15">
      <c r="D136" s="107"/>
      <c r="E136" s="107"/>
    </row>
    <row r="137" spans="4:5" ht="15">
      <c r="D137" s="107"/>
      <c r="E137" s="107"/>
    </row>
    <row r="138" spans="4:5" ht="15">
      <c r="D138" s="107"/>
      <c r="E138" s="107"/>
    </row>
    <row r="139" spans="4:5" ht="15">
      <c r="D139" s="107"/>
      <c r="E139" s="107"/>
    </row>
    <row r="140" spans="4:5" ht="15">
      <c r="D140" s="107"/>
      <c r="E140" s="107"/>
    </row>
    <row r="141" spans="4:5" ht="15">
      <c r="D141" s="107"/>
      <c r="E141" s="107"/>
    </row>
  </sheetData>
  <sheetProtection/>
  <mergeCells count="4">
    <mergeCell ref="A1:B1"/>
    <mergeCell ref="F1:G1"/>
    <mergeCell ref="H1:I2"/>
    <mergeCell ref="B11:F11"/>
  </mergeCells>
  <printOptions horizontalCentered="1"/>
  <pageMargins left="0.25" right="0.25" top="0.75" bottom="0.75" header="0.30000000000000004" footer="0.30000000000000004"/>
  <pageSetup fitToHeight="0" fitToWidth="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I17"/>
  <sheetViews>
    <sheetView zoomScalePageLayoutView="0" workbookViewId="0" topLeftCell="A1">
      <selection activeCell="K8" sqref="K8"/>
    </sheetView>
  </sheetViews>
  <sheetFormatPr defaultColWidth="10.00390625" defaultRowHeight="14.25"/>
  <cols>
    <col min="1" max="1" width="4.625" style="88" customWidth="1"/>
    <col min="2" max="2" width="61.75390625" style="88" customWidth="1"/>
    <col min="3" max="3" width="9.875" style="102" customWidth="1"/>
    <col min="4" max="5" width="8.125" style="103" customWidth="1"/>
    <col min="6" max="6" width="16.00390625" style="88" customWidth="1"/>
    <col min="7" max="7" width="13.75390625" style="88" customWidth="1"/>
    <col min="8" max="8" width="12.875" style="88" customWidth="1"/>
    <col min="9" max="9" width="13.75390625" style="88" customWidth="1"/>
    <col min="10" max="11" width="12.50390625" style="88" customWidth="1"/>
    <col min="12" max="16384" width="10.00390625" style="88" customWidth="1"/>
  </cols>
  <sheetData>
    <row r="1" spans="1:9" ht="15" customHeight="1">
      <c r="A1" s="266" t="str">
        <f>formularz_oferty!C4</f>
        <v>DFP.271.97.2021.ADB</v>
      </c>
      <c r="B1" s="266"/>
      <c r="C1" s="86"/>
      <c r="D1" s="87"/>
      <c r="E1" s="87"/>
      <c r="F1" s="254"/>
      <c r="G1" s="254"/>
      <c r="H1" s="267" t="s">
        <v>55</v>
      </c>
      <c r="I1" s="267"/>
    </row>
    <row r="2" spans="1:9" ht="15">
      <c r="A2" s="85"/>
      <c r="B2" s="85"/>
      <c r="C2" s="86"/>
      <c r="D2" s="87"/>
      <c r="E2" s="87"/>
      <c r="F2" s="85"/>
      <c r="G2" s="85"/>
      <c r="H2" s="267"/>
      <c r="I2" s="267"/>
    </row>
    <row r="3" spans="1:9" ht="15">
      <c r="A3" s="85"/>
      <c r="B3" s="89" t="s">
        <v>56</v>
      </c>
      <c r="C3" s="90">
        <v>11</v>
      </c>
      <c r="D3" s="87"/>
      <c r="E3" s="87"/>
      <c r="F3" s="91" t="s">
        <v>57</v>
      </c>
      <c r="G3" s="89"/>
      <c r="H3" s="85"/>
      <c r="I3" s="85"/>
    </row>
    <row r="4" spans="1:9" ht="15">
      <c r="A4" s="85"/>
      <c r="B4" s="89"/>
      <c r="C4" s="86"/>
      <c r="D4" s="87"/>
      <c r="E4" s="87"/>
      <c r="F4" s="91"/>
      <c r="G4" s="89"/>
      <c r="H4" s="85"/>
      <c r="I4" s="85"/>
    </row>
    <row r="5" spans="1:9" ht="15">
      <c r="A5" s="92"/>
      <c r="B5" s="92"/>
      <c r="C5" s="93"/>
      <c r="D5" s="94"/>
      <c r="E5" s="94"/>
      <c r="F5" s="95" t="s">
        <v>76</v>
      </c>
      <c r="G5" s="96">
        <f>SUM(I8:I14)</f>
        <v>0</v>
      </c>
      <c r="H5" s="97"/>
      <c r="I5" s="97"/>
    </row>
    <row r="6" spans="1:9" ht="15">
      <c r="A6" s="97"/>
      <c r="B6" s="92"/>
      <c r="C6" s="93"/>
      <c r="D6" s="94"/>
      <c r="E6" s="94"/>
      <c r="F6" s="97"/>
      <c r="G6" s="97"/>
      <c r="H6" s="97"/>
      <c r="I6" s="97"/>
    </row>
    <row r="7" spans="1:9" s="100" customFormat="1" ht="38.25">
      <c r="A7" s="98" t="s">
        <v>58</v>
      </c>
      <c r="B7" s="98" t="s">
        <v>59</v>
      </c>
      <c r="C7" s="80" t="s">
        <v>60</v>
      </c>
      <c r="D7" s="99" t="s">
        <v>61</v>
      </c>
      <c r="E7" s="99" t="s">
        <v>74</v>
      </c>
      <c r="F7" s="98" t="s">
        <v>62</v>
      </c>
      <c r="G7" s="98" t="s">
        <v>68</v>
      </c>
      <c r="H7" s="98" t="s">
        <v>122</v>
      </c>
      <c r="I7" s="98" t="s">
        <v>118</v>
      </c>
    </row>
    <row r="8" spans="1:9" s="101" customFormat="1" ht="384" customHeight="1">
      <c r="A8" s="153" t="s">
        <v>13</v>
      </c>
      <c r="B8" s="231" t="s">
        <v>108</v>
      </c>
      <c r="C8" s="230">
        <v>60000</v>
      </c>
      <c r="D8" s="224" t="s">
        <v>109</v>
      </c>
      <c r="E8" s="141"/>
      <c r="F8" s="154"/>
      <c r="G8" s="154"/>
      <c r="H8" s="155">
        <v>0</v>
      </c>
      <c r="I8" s="156">
        <f aca="true" t="shared" si="0" ref="I8:I14">ROUND(ROUND(C8,2)*ROUND(H8,2),2)</f>
        <v>0</v>
      </c>
    </row>
    <row r="9" spans="1:9" ht="390" customHeight="1">
      <c r="A9" s="159" t="s">
        <v>28</v>
      </c>
      <c r="B9" s="231" t="s">
        <v>110</v>
      </c>
      <c r="C9" s="242">
        <v>21000</v>
      </c>
      <c r="D9" s="224" t="s">
        <v>109</v>
      </c>
      <c r="E9" s="152"/>
      <c r="F9" s="151"/>
      <c r="G9" s="151"/>
      <c r="H9" s="155">
        <v>0</v>
      </c>
      <c r="I9" s="156">
        <f t="shared" si="0"/>
        <v>0</v>
      </c>
    </row>
    <row r="10" spans="1:9" ht="384" customHeight="1">
      <c r="A10" s="159" t="s">
        <v>29</v>
      </c>
      <c r="B10" s="231" t="s">
        <v>111</v>
      </c>
      <c r="C10" s="243">
        <v>6000</v>
      </c>
      <c r="D10" s="224" t="s">
        <v>109</v>
      </c>
      <c r="E10" s="152"/>
      <c r="F10" s="151"/>
      <c r="G10" s="151"/>
      <c r="H10" s="155">
        <v>0</v>
      </c>
      <c r="I10" s="156">
        <f t="shared" si="0"/>
        <v>0</v>
      </c>
    </row>
    <row r="11" spans="1:9" ht="384.75" customHeight="1">
      <c r="A11" s="159" t="s">
        <v>30</v>
      </c>
      <c r="B11" s="231" t="s">
        <v>112</v>
      </c>
      <c r="C11" s="243">
        <v>7500</v>
      </c>
      <c r="D11" s="224" t="s">
        <v>109</v>
      </c>
      <c r="E11" s="152"/>
      <c r="F11" s="151"/>
      <c r="G11" s="151"/>
      <c r="H11" s="155">
        <v>0</v>
      </c>
      <c r="I11" s="156">
        <f t="shared" si="0"/>
        <v>0</v>
      </c>
    </row>
    <row r="12" spans="1:9" ht="378" customHeight="1">
      <c r="A12" s="159" t="s">
        <v>31</v>
      </c>
      <c r="B12" s="231" t="s">
        <v>113</v>
      </c>
      <c r="C12" s="243">
        <v>6000</v>
      </c>
      <c r="D12" s="224" t="s">
        <v>109</v>
      </c>
      <c r="E12" s="152"/>
      <c r="F12" s="151"/>
      <c r="G12" s="151"/>
      <c r="H12" s="157">
        <v>0</v>
      </c>
      <c r="I12" s="158">
        <f t="shared" si="0"/>
        <v>0</v>
      </c>
    </row>
    <row r="13" spans="1:9" ht="188.25" customHeight="1">
      <c r="A13" s="227" t="s">
        <v>33</v>
      </c>
      <c r="B13" s="231" t="s">
        <v>124</v>
      </c>
      <c r="C13" s="232">
        <v>12</v>
      </c>
      <c r="D13" s="224" t="s">
        <v>106</v>
      </c>
      <c r="E13" s="228"/>
      <c r="F13" s="229"/>
      <c r="G13" s="229"/>
      <c r="H13" s="157">
        <v>0</v>
      </c>
      <c r="I13" s="158">
        <f t="shared" si="0"/>
        <v>0</v>
      </c>
    </row>
    <row r="14" spans="1:9" ht="165">
      <c r="A14" s="159" t="s">
        <v>34</v>
      </c>
      <c r="B14" s="231" t="s">
        <v>114</v>
      </c>
      <c r="C14" s="232">
        <v>24</v>
      </c>
      <c r="D14" s="232" t="s">
        <v>106</v>
      </c>
      <c r="E14" s="152"/>
      <c r="F14" s="151"/>
      <c r="G14" s="151"/>
      <c r="H14" s="157">
        <v>0</v>
      </c>
      <c r="I14" s="158">
        <f t="shared" si="0"/>
        <v>0</v>
      </c>
    </row>
    <row r="16" spans="2:6" ht="15">
      <c r="B16" s="259" t="s">
        <v>77</v>
      </c>
      <c r="C16" s="259"/>
      <c r="D16" s="259"/>
      <c r="E16" s="259"/>
      <c r="F16" s="259"/>
    </row>
    <row r="17" spans="2:4" ht="15">
      <c r="B17" s="244" t="s">
        <v>121</v>
      </c>
      <c r="C17" s="245"/>
      <c r="D17" s="246"/>
    </row>
  </sheetData>
  <sheetProtection/>
  <mergeCells count="4">
    <mergeCell ref="A1:B1"/>
    <mergeCell ref="F1:G1"/>
    <mergeCell ref="H1:I2"/>
    <mergeCell ref="B16:F16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L9" sqref="L9"/>
    </sheetView>
  </sheetViews>
  <sheetFormatPr defaultColWidth="9.625" defaultRowHeight="14.25"/>
  <cols>
    <col min="1" max="1" width="5.75390625" style="52" customWidth="1"/>
    <col min="2" max="2" width="59.125" style="56" customWidth="1"/>
    <col min="3" max="3" width="8.25390625" style="65" customWidth="1"/>
    <col min="4" max="4" width="7.25390625" style="52" customWidth="1"/>
    <col min="5" max="5" width="9.125" style="52" customWidth="1"/>
    <col min="6" max="6" width="17.625" style="56" customWidth="1"/>
    <col min="7" max="7" width="14.625" style="56" customWidth="1"/>
    <col min="8" max="8" width="13.625" style="56" customWidth="1"/>
    <col min="9" max="9" width="12.75390625" style="56" customWidth="1"/>
    <col min="10" max="11" width="15.125" style="56" customWidth="1"/>
    <col min="12" max="16384" width="9.625" style="56" customWidth="1"/>
  </cols>
  <sheetData>
    <row r="1" spans="1:11" s="57" customFormat="1" ht="12" customHeight="1">
      <c r="A1" s="260" t="str">
        <f>formularz_oferty!C4</f>
        <v>DFP.271.97.2021.ADB</v>
      </c>
      <c r="B1" s="260"/>
      <c r="C1" s="55"/>
      <c r="D1" s="37"/>
      <c r="E1" s="37"/>
      <c r="F1" s="254"/>
      <c r="G1" s="254"/>
      <c r="H1" s="263" t="s">
        <v>55</v>
      </c>
      <c r="I1" s="263"/>
      <c r="J1" s="56"/>
      <c r="K1" s="56"/>
    </row>
    <row r="2" spans="1:11" s="57" customFormat="1" ht="12.75">
      <c r="A2" s="37"/>
      <c r="B2" s="33"/>
      <c r="C2" s="55"/>
      <c r="D2" s="37"/>
      <c r="E2" s="37"/>
      <c r="F2" s="33"/>
      <c r="G2" s="33"/>
      <c r="H2" s="263"/>
      <c r="I2" s="263"/>
      <c r="J2" s="56"/>
      <c r="K2" s="56"/>
    </row>
    <row r="3" spans="1:11" s="57" customFormat="1" ht="14.25" customHeight="1">
      <c r="A3" s="37"/>
      <c r="B3" s="58" t="s">
        <v>56</v>
      </c>
      <c r="C3" s="59">
        <v>12</v>
      </c>
      <c r="D3" s="37"/>
      <c r="E3" s="37"/>
      <c r="F3" s="58" t="s">
        <v>57</v>
      </c>
      <c r="G3" s="58"/>
      <c r="H3" s="33"/>
      <c r="I3" s="33"/>
      <c r="J3" s="56"/>
      <c r="K3" s="56"/>
    </row>
    <row r="4" spans="1:11" s="57" customFormat="1" ht="12.75">
      <c r="A4" s="37"/>
      <c r="B4" s="58"/>
      <c r="C4" s="55"/>
      <c r="D4" s="37"/>
      <c r="E4" s="37"/>
      <c r="F4" s="58"/>
      <c r="G4" s="58"/>
      <c r="H4" s="33"/>
      <c r="I4" s="33"/>
      <c r="J4" s="56"/>
      <c r="K4" s="56"/>
    </row>
    <row r="5" spans="1:11" s="57" customFormat="1" ht="12.75">
      <c r="A5" s="44"/>
      <c r="B5" s="29"/>
      <c r="C5" s="30"/>
      <c r="D5" s="28"/>
      <c r="E5" s="28"/>
      <c r="F5" s="60" t="s">
        <v>76</v>
      </c>
      <c r="G5" s="61">
        <f>SUM(I8:I9)</f>
        <v>0</v>
      </c>
      <c r="H5" s="23"/>
      <c r="I5" s="23"/>
      <c r="J5" s="56"/>
      <c r="K5" s="56"/>
    </row>
    <row r="6" spans="1:11" s="57" customFormat="1" ht="12.75">
      <c r="A6" s="28"/>
      <c r="B6" s="29"/>
      <c r="C6" s="30"/>
      <c r="D6" s="28"/>
      <c r="E6" s="28"/>
      <c r="F6" s="23"/>
      <c r="G6" s="23"/>
      <c r="H6" s="23"/>
      <c r="I6" s="23"/>
      <c r="J6" s="56"/>
      <c r="K6" s="56"/>
    </row>
    <row r="7" spans="1:9" s="64" customFormat="1" ht="36.75" customHeight="1">
      <c r="A7" s="25" t="s">
        <v>58</v>
      </c>
      <c r="B7" s="25" t="s">
        <v>59</v>
      </c>
      <c r="C7" s="62" t="s">
        <v>67</v>
      </c>
      <c r="D7" s="63" t="s">
        <v>61</v>
      </c>
      <c r="E7" s="63" t="s">
        <v>74</v>
      </c>
      <c r="F7" s="63" t="s">
        <v>62</v>
      </c>
      <c r="G7" s="63" t="s">
        <v>63</v>
      </c>
      <c r="H7" s="63" t="s">
        <v>117</v>
      </c>
      <c r="I7" s="63" t="s">
        <v>118</v>
      </c>
    </row>
    <row r="8" spans="1:9" s="64" customFormat="1" ht="80.25" customHeight="1">
      <c r="A8" s="164" t="s">
        <v>13</v>
      </c>
      <c r="B8" s="236" t="s">
        <v>115</v>
      </c>
      <c r="C8" s="237">
        <v>81</v>
      </c>
      <c r="D8" s="238" t="s">
        <v>109</v>
      </c>
      <c r="E8" s="163"/>
      <c r="F8" s="160"/>
      <c r="G8" s="160"/>
      <c r="H8" s="161">
        <v>0</v>
      </c>
      <c r="I8" s="162">
        <f>ROUND(C8,2)*ROUND(H8,2)</f>
        <v>0</v>
      </c>
    </row>
    <row r="9" spans="1:9" s="57" customFormat="1" ht="54.75" customHeight="1">
      <c r="A9" s="165" t="s">
        <v>28</v>
      </c>
      <c r="B9" s="239" t="s">
        <v>116</v>
      </c>
      <c r="C9" s="240">
        <v>20</v>
      </c>
      <c r="D9" s="241" t="s">
        <v>109</v>
      </c>
      <c r="E9" s="235"/>
      <c r="F9" s="166"/>
      <c r="G9" s="166"/>
      <c r="H9" s="233">
        <v>0</v>
      </c>
      <c r="I9" s="234">
        <f>ROUND(C9,2)*ROUND(H9,2)</f>
        <v>0</v>
      </c>
    </row>
    <row r="11" spans="2:6" ht="12.75">
      <c r="B11" s="259" t="s">
        <v>77</v>
      </c>
      <c r="C11" s="259"/>
      <c r="D11" s="259"/>
      <c r="E11" s="259"/>
      <c r="F11" s="259"/>
    </row>
  </sheetData>
  <sheetProtection/>
  <mergeCells count="4">
    <mergeCell ref="A1:B1"/>
    <mergeCell ref="F1:G1"/>
    <mergeCell ref="H1:I2"/>
    <mergeCell ref="B11:F11"/>
  </mergeCells>
  <printOptions/>
  <pageMargins left="0.25" right="0.25" top="0.75" bottom="0.75" header="0.30000000000000004" footer="0.30000000000000004"/>
  <pageSetup fitToHeight="0" fitToWidth="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1" sqref="H11"/>
    </sheetView>
  </sheetViews>
  <sheetFormatPr defaultColWidth="9.625" defaultRowHeight="14.25"/>
  <cols>
    <col min="1" max="1" width="5.75390625" style="31" customWidth="1"/>
    <col min="2" max="2" width="45.00390625" style="24" customWidth="1"/>
    <col min="3" max="3" width="10.25390625" style="32" customWidth="1"/>
    <col min="4" max="4" width="6.75390625" style="31" customWidth="1"/>
    <col min="5" max="5" width="8.50390625" style="31" customWidth="1"/>
    <col min="6" max="6" width="14.125" style="31" customWidth="1"/>
    <col min="7" max="7" width="13.375" style="31" customWidth="1"/>
    <col min="8" max="8" width="13.00390625" style="24" customWidth="1"/>
    <col min="9" max="9" width="12.375" style="24" customWidth="1"/>
    <col min="10" max="11" width="15.125" style="24" customWidth="1"/>
    <col min="12" max="16384" width="9.625" style="24" customWidth="1"/>
  </cols>
  <sheetData>
    <row r="1" spans="1:9" ht="27" customHeight="1">
      <c r="A1" s="256" t="str">
        <f>formularz_oferty!C4</f>
        <v>DFP.271.97.2021.ADB</v>
      </c>
      <c r="B1" s="256"/>
      <c r="C1" s="30"/>
      <c r="D1" s="28"/>
      <c r="E1" s="28"/>
      <c r="F1" s="28"/>
      <c r="G1" s="28"/>
      <c r="H1" s="257" t="s">
        <v>55</v>
      </c>
      <c r="I1" s="257"/>
    </row>
    <row r="2" spans="1:9" ht="25.5">
      <c r="A2" s="28"/>
      <c r="B2" s="29" t="s">
        <v>56</v>
      </c>
      <c r="C2" s="186">
        <v>1</v>
      </c>
      <c r="D2" s="28"/>
      <c r="E2" s="28"/>
      <c r="F2" s="44" t="s">
        <v>57</v>
      </c>
      <c r="G2" s="28"/>
      <c r="H2" s="29"/>
      <c r="I2" s="29"/>
    </row>
    <row r="3" spans="1:9" ht="12.75">
      <c r="A3" s="44"/>
      <c r="B3" s="175"/>
      <c r="C3" s="30"/>
      <c r="D3" s="28"/>
      <c r="E3" s="28"/>
      <c r="F3" s="28"/>
      <c r="G3" s="28"/>
      <c r="H3" s="175"/>
      <c r="I3" s="175"/>
    </row>
    <row r="4" spans="1:9" ht="12.75">
      <c r="A4" s="44"/>
      <c r="B4" s="175"/>
      <c r="C4" s="30"/>
      <c r="D4" s="28"/>
      <c r="E4" s="28"/>
      <c r="F4" s="28"/>
      <c r="G4" s="28"/>
      <c r="H4" s="175"/>
      <c r="I4" s="175"/>
    </row>
    <row r="5" spans="1:9" ht="13.5" customHeight="1">
      <c r="A5" s="44"/>
      <c r="B5" s="29"/>
      <c r="C5" s="30"/>
      <c r="D5" s="28"/>
      <c r="E5" s="28"/>
      <c r="F5" s="60" t="s">
        <v>76</v>
      </c>
      <c r="G5" s="61">
        <f>SUM(I8:I9)</f>
        <v>0</v>
      </c>
      <c r="H5" s="187"/>
      <c r="I5" s="187"/>
    </row>
    <row r="6" spans="1:9" ht="12.75">
      <c r="A6" s="44"/>
      <c r="B6" s="29"/>
      <c r="C6" s="30"/>
      <c r="D6" s="28"/>
      <c r="E6" s="28"/>
      <c r="F6" s="28"/>
      <c r="G6" s="28"/>
      <c r="H6" s="29"/>
      <c r="I6" s="188"/>
    </row>
    <row r="7" spans="1:9" ht="38.25">
      <c r="A7" s="25" t="s">
        <v>58</v>
      </c>
      <c r="B7" s="25" t="s">
        <v>59</v>
      </c>
      <c r="C7" s="26" t="s">
        <v>60</v>
      </c>
      <c r="D7" s="27" t="s">
        <v>61</v>
      </c>
      <c r="E7" s="27" t="s">
        <v>74</v>
      </c>
      <c r="F7" s="27" t="s">
        <v>62</v>
      </c>
      <c r="G7" s="27" t="s">
        <v>63</v>
      </c>
      <c r="H7" s="25" t="s">
        <v>117</v>
      </c>
      <c r="I7" s="25" t="s">
        <v>118</v>
      </c>
    </row>
    <row r="8" spans="1:9" ht="85.5" customHeight="1">
      <c r="A8" s="176" t="s">
        <v>64</v>
      </c>
      <c r="B8" s="183" t="s">
        <v>82</v>
      </c>
      <c r="C8" s="184">
        <v>5600</v>
      </c>
      <c r="D8" s="185" t="s">
        <v>75</v>
      </c>
      <c r="E8" s="177"/>
      <c r="F8" s="178"/>
      <c r="G8" s="178"/>
      <c r="H8" s="179">
        <v>0</v>
      </c>
      <c r="I8" s="179">
        <f>ROUND(ROUND(C8,2)*ROUND(H8,2),2)</f>
        <v>0</v>
      </c>
    </row>
    <row r="9" spans="1:9" ht="75">
      <c r="A9" s="180" t="s">
        <v>28</v>
      </c>
      <c r="B9" s="183" t="s">
        <v>83</v>
      </c>
      <c r="C9" s="184">
        <v>21650</v>
      </c>
      <c r="D9" s="185" t="s">
        <v>75</v>
      </c>
      <c r="E9" s="180"/>
      <c r="F9" s="180"/>
      <c r="G9" s="180"/>
      <c r="H9" s="181">
        <v>0</v>
      </c>
      <c r="I9" s="182">
        <f>ROUND(ROUND(C9,2)*ROUND(H9,2),2)</f>
        <v>0</v>
      </c>
    </row>
    <row r="10" spans="1:9" ht="14.25" customHeight="1">
      <c r="A10" s="189"/>
      <c r="B10" s="258"/>
      <c r="C10" s="258"/>
      <c r="D10" s="258"/>
      <c r="E10" s="258"/>
      <c r="F10" s="258"/>
      <c r="G10" s="258"/>
      <c r="H10" s="258"/>
      <c r="I10" s="258"/>
    </row>
    <row r="11" spans="1:9" ht="32.25" customHeight="1">
      <c r="A11" s="259" t="s">
        <v>77</v>
      </c>
      <c r="B11" s="259"/>
      <c r="C11" s="259"/>
      <c r="D11" s="259"/>
      <c r="E11" s="259"/>
      <c r="F11" s="259"/>
      <c r="G11" s="259"/>
      <c r="H11" s="187"/>
      <c r="I11" s="187"/>
    </row>
  </sheetData>
  <sheetProtection/>
  <mergeCells count="4">
    <mergeCell ref="A1:B1"/>
    <mergeCell ref="H1:I1"/>
    <mergeCell ref="B10:I10"/>
    <mergeCell ref="A11:G1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23" sqref="I23"/>
    </sheetView>
  </sheetViews>
  <sheetFormatPr defaultColWidth="9.625" defaultRowHeight="14.25"/>
  <cols>
    <col min="1" max="1" width="5.75390625" style="52" customWidth="1"/>
    <col min="2" max="2" width="57.75390625" style="36" customWidth="1"/>
    <col min="3" max="3" width="10.125" style="53" customWidth="1"/>
    <col min="4" max="5" width="7.625" style="54" customWidth="1"/>
    <col min="6" max="6" width="16.50390625" style="54" customWidth="1"/>
    <col min="7" max="7" width="15.50390625" style="54" customWidth="1"/>
    <col min="8" max="8" width="13.00390625" style="36" customWidth="1"/>
    <col min="9" max="9" width="14.875" style="36" customWidth="1"/>
    <col min="10" max="11" width="15.125" style="36" customWidth="1"/>
    <col min="12" max="16384" width="9.625" style="36" customWidth="1"/>
  </cols>
  <sheetData>
    <row r="1" spans="1:9" ht="14.25" customHeight="1">
      <c r="A1" s="260" t="str">
        <f>formularz_oferty!C4</f>
        <v>DFP.271.97.2021.ADB</v>
      </c>
      <c r="B1" s="260"/>
      <c r="C1" s="34"/>
      <c r="D1" s="35"/>
      <c r="E1" s="35"/>
      <c r="F1" s="35"/>
      <c r="G1" s="35"/>
      <c r="H1" s="261" t="s">
        <v>65</v>
      </c>
      <c r="I1" s="261"/>
    </row>
    <row r="2" spans="1:9" ht="11.25" customHeight="1">
      <c r="A2" s="37"/>
      <c r="B2" s="38" t="s">
        <v>56</v>
      </c>
      <c r="C2" s="39">
        <v>2</v>
      </c>
      <c r="D2" s="35"/>
      <c r="E2" s="35"/>
      <c r="F2" s="40" t="s">
        <v>57</v>
      </c>
      <c r="G2" s="35"/>
      <c r="H2" s="261"/>
      <c r="I2" s="261"/>
    </row>
    <row r="3" spans="1:9" ht="12.75">
      <c r="A3" s="37"/>
      <c r="B3" s="38"/>
      <c r="C3" s="34"/>
      <c r="D3" s="35"/>
      <c r="E3" s="35"/>
      <c r="F3" s="35"/>
      <c r="G3" s="35"/>
      <c r="H3" s="40"/>
      <c r="I3" s="38"/>
    </row>
    <row r="4" spans="1:9" ht="12.75">
      <c r="A4" s="41"/>
      <c r="B4" s="42"/>
      <c r="C4" s="34"/>
      <c r="D4" s="35"/>
      <c r="E4" s="35"/>
      <c r="F4" s="35"/>
      <c r="G4" s="35"/>
      <c r="H4" s="43"/>
      <c r="I4" s="43"/>
    </row>
    <row r="5" spans="1:9" ht="12.75">
      <c r="A5" s="44"/>
      <c r="B5" s="45"/>
      <c r="C5" s="46"/>
      <c r="D5" s="47"/>
      <c r="E5" s="47"/>
      <c r="F5" s="48" t="s">
        <v>76</v>
      </c>
      <c r="G5" s="49">
        <f>SUM(I8:I8)</f>
        <v>0</v>
      </c>
      <c r="H5" s="195"/>
      <c r="I5" s="195"/>
    </row>
    <row r="6" spans="1:9" ht="12.75">
      <c r="A6" s="28"/>
      <c r="B6" s="45"/>
      <c r="C6" s="46"/>
      <c r="D6" s="47"/>
      <c r="E6" s="47"/>
      <c r="F6" s="47"/>
      <c r="G6" s="47"/>
      <c r="H6" s="50"/>
      <c r="I6" s="50"/>
    </row>
    <row r="7" spans="1:9" ht="48" customHeight="1">
      <c r="A7" s="25" t="s">
        <v>58</v>
      </c>
      <c r="B7" s="25" t="s">
        <v>59</v>
      </c>
      <c r="C7" s="51" t="s">
        <v>66</v>
      </c>
      <c r="D7" s="27" t="s">
        <v>61</v>
      </c>
      <c r="E7" s="27" t="s">
        <v>74</v>
      </c>
      <c r="F7" s="27" t="s">
        <v>62</v>
      </c>
      <c r="G7" s="27" t="s">
        <v>63</v>
      </c>
      <c r="H7" s="25" t="s">
        <v>117</v>
      </c>
      <c r="I7" s="25" t="s">
        <v>118</v>
      </c>
    </row>
    <row r="8" spans="1:9" ht="69" customHeight="1">
      <c r="A8" s="133" t="s">
        <v>64</v>
      </c>
      <c r="B8" s="183" t="s">
        <v>84</v>
      </c>
      <c r="C8" s="194">
        <v>4450</v>
      </c>
      <c r="D8" s="185" t="s">
        <v>75</v>
      </c>
      <c r="E8" s="140"/>
      <c r="F8" s="127"/>
      <c r="G8" s="127"/>
      <c r="H8" s="128">
        <v>0</v>
      </c>
      <c r="I8" s="128">
        <f>ROUND(ROUND(C8,2)*ROUND(H8,2),2)</f>
        <v>0</v>
      </c>
    </row>
    <row r="9" spans="1:9" ht="14.25">
      <c r="A9" s="28"/>
      <c r="B9" s="45"/>
      <c r="C9" s="46"/>
      <c r="D9" s="47"/>
      <c r="E9" s="47"/>
      <c r="F9" s="47"/>
      <c r="G9" s="47"/>
      <c r="H9" s="50"/>
      <c r="I9" s="50"/>
    </row>
    <row r="10" spans="1:9" ht="14.25">
      <c r="A10" s="37"/>
      <c r="B10" s="43"/>
      <c r="C10" s="34"/>
      <c r="D10" s="35"/>
      <c r="E10" s="35"/>
      <c r="F10" s="35"/>
      <c r="G10" s="35"/>
      <c r="H10" s="43"/>
      <c r="I10" s="43"/>
    </row>
    <row r="11" spans="1:9" ht="12.75" customHeight="1">
      <c r="A11" s="196"/>
      <c r="B11" s="259" t="s">
        <v>77</v>
      </c>
      <c r="C11" s="259"/>
      <c r="D11" s="259"/>
      <c r="E11" s="259"/>
      <c r="F11" s="259"/>
      <c r="G11" s="174"/>
      <c r="H11" s="174"/>
      <c r="I11" s="195"/>
    </row>
  </sheetData>
  <sheetProtection/>
  <mergeCells count="3">
    <mergeCell ref="A1:B1"/>
    <mergeCell ref="H1:I2"/>
    <mergeCell ref="B11:F1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1"/>
  <sheetViews>
    <sheetView zoomScalePageLayoutView="0" workbookViewId="0" topLeftCell="A1">
      <selection activeCell="B14" sqref="B14"/>
    </sheetView>
  </sheetViews>
  <sheetFormatPr defaultColWidth="9.625" defaultRowHeight="14.25"/>
  <cols>
    <col min="1" max="1" width="5.75390625" style="52" customWidth="1"/>
    <col min="2" max="2" width="61.125" style="56" customWidth="1"/>
    <col min="3" max="3" width="8.25390625" style="65" customWidth="1"/>
    <col min="4" max="5" width="7.25390625" style="52" customWidth="1"/>
    <col min="6" max="6" width="17.625" style="56" customWidth="1"/>
    <col min="7" max="7" width="14.125" style="56" customWidth="1"/>
    <col min="8" max="8" width="13.625" style="56" customWidth="1"/>
    <col min="9" max="9" width="12.75390625" style="56" customWidth="1"/>
    <col min="10" max="11" width="15.125" style="56" customWidth="1"/>
    <col min="12" max="16384" width="9.625" style="56" customWidth="1"/>
  </cols>
  <sheetData>
    <row r="1" spans="1:11" s="57" customFormat="1" ht="12" customHeight="1">
      <c r="A1" s="260" t="str">
        <f>formularz_oferty!C4</f>
        <v>DFP.271.97.2021.ADB</v>
      </c>
      <c r="B1" s="260"/>
      <c r="C1" s="55"/>
      <c r="D1" s="37"/>
      <c r="E1" s="37"/>
      <c r="F1" s="262"/>
      <c r="G1" s="262"/>
      <c r="H1" s="263" t="s">
        <v>55</v>
      </c>
      <c r="I1" s="263"/>
      <c r="J1" s="56"/>
      <c r="K1" s="56"/>
    </row>
    <row r="2" spans="1:11" s="57" customFormat="1" ht="12.75">
      <c r="A2" s="37"/>
      <c r="B2" s="191"/>
      <c r="C2" s="55"/>
      <c r="D2" s="37"/>
      <c r="E2" s="37"/>
      <c r="F2" s="191"/>
      <c r="G2" s="191"/>
      <c r="H2" s="263"/>
      <c r="I2" s="263"/>
      <c r="J2" s="56"/>
      <c r="K2" s="56"/>
    </row>
    <row r="3" spans="1:11" s="57" customFormat="1" ht="14.25" customHeight="1">
      <c r="A3" s="37"/>
      <c r="B3" s="58" t="s">
        <v>56</v>
      </c>
      <c r="C3" s="59">
        <v>3</v>
      </c>
      <c r="D3" s="37"/>
      <c r="E3" s="37"/>
      <c r="F3" s="58" t="s">
        <v>57</v>
      </c>
      <c r="G3" s="58"/>
      <c r="H3" s="191"/>
      <c r="I3" s="191"/>
      <c r="J3" s="56"/>
      <c r="K3" s="56"/>
    </row>
    <row r="4" spans="1:11" s="57" customFormat="1" ht="12.75">
      <c r="A4" s="37"/>
      <c r="B4" s="58"/>
      <c r="C4" s="55"/>
      <c r="D4" s="37"/>
      <c r="E4" s="37"/>
      <c r="F4" s="58"/>
      <c r="G4" s="58"/>
      <c r="H4" s="191"/>
      <c r="I4" s="191"/>
      <c r="J4" s="56"/>
      <c r="K4" s="56"/>
    </row>
    <row r="5" spans="1:11" s="57" customFormat="1" ht="12.75">
      <c r="A5" s="44"/>
      <c r="B5" s="29"/>
      <c r="C5" s="30"/>
      <c r="D5" s="28"/>
      <c r="E5" s="28"/>
      <c r="F5" s="60" t="s">
        <v>76</v>
      </c>
      <c r="G5" s="61">
        <f>SUM(I8:I8)</f>
        <v>0</v>
      </c>
      <c r="H5" s="190"/>
      <c r="I5" s="190"/>
      <c r="J5" s="56"/>
      <c r="K5" s="56"/>
    </row>
    <row r="6" spans="1:11" s="57" customFormat="1" ht="12.75">
      <c r="A6" s="28"/>
      <c r="B6" s="29"/>
      <c r="C6" s="30"/>
      <c r="D6" s="28"/>
      <c r="E6" s="28"/>
      <c r="F6" s="190"/>
      <c r="G6" s="190"/>
      <c r="H6" s="190"/>
      <c r="I6" s="190"/>
      <c r="J6" s="56"/>
      <c r="K6" s="56"/>
    </row>
    <row r="7" spans="1:9" s="64" customFormat="1" ht="36.75" customHeight="1">
      <c r="A7" s="25" t="s">
        <v>58</v>
      </c>
      <c r="B7" s="25" t="s">
        <v>59</v>
      </c>
      <c r="C7" s="62" t="s">
        <v>67</v>
      </c>
      <c r="D7" s="63" t="s">
        <v>61</v>
      </c>
      <c r="E7" s="63" t="s">
        <v>74</v>
      </c>
      <c r="F7" s="63" t="s">
        <v>62</v>
      </c>
      <c r="G7" s="63" t="s">
        <v>63</v>
      </c>
      <c r="H7" s="63" t="s">
        <v>119</v>
      </c>
      <c r="I7" s="63" t="s">
        <v>118</v>
      </c>
    </row>
    <row r="8" spans="1:9" s="64" customFormat="1" ht="85.5" customHeight="1">
      <c r="A8" s="129" t="s">
        <v>13</v>
      </c>
      <c r="B8" s="183" t="s">
        <v>123</v>
      </c>
      <c r="C8" s="194">
        <v>5150</v>
      </c>
      <c r="D8" s="185" t="s">
        <v>85</v>
      </c>
      <c r="E8" s="142"/>
      <c r="F8" s="130"/>
      <c r="G8" s="130"/>
      <c r="H8" s="126">
        <v>0</v>
      </c>
      <c r="I8" s="131">
        <f>ROUND(C8,2)*ROUND(H8,2)</f>
        <v>0</v>
      </c>
    </row>
    <row r="9" spans="1:9" s="57" customFormat="1" ht="12">
      <c r="A9" s="196"/>
      <c r="B9" s="197"/>
      <c r="C9" s="198"/>
      <c r="D9" s="196"/>
      <c r="E9" s="196"/>
      <c r="F9" s="197"/>
      <c r="G9" s="197"/>
      <c r="H9" s="197"/>
      <c r="I9" s="197"/>
    </row>
    <row r="10" spans="1:9" s="57" customFormat="1" ht="12.75">
      <c r="A10" s="196"/>
      <c r="B10" s="259" t="s">
        <v>77</v>
      </c>
      <c r="C10" s="259"/>
      <c r="D10" s="259"/>
      <c r="E10" s="259"/>
      <c r="F10" s="259"/>
      <c r="G10" s="197"/>
      <c r="H10" s="197"/>
      <c r="I10" s="197"/>
    </row>
    <row r="11" spans="1:9" s="57" customFormat="1" ht="14.25" customHeight="1">
      <c r="A11" s="52"/>
      <c r="B11" s="254"/>
      <c r="C11" s="254"/>
      <c r="D11" s="254"/>
      <c r="E11" s="254"/>
      <c r="F11" s="254"/>
      <c r="G11" s="254"/>
      <c r="H11" s="254"/>
      <c r="I11" s="254"/>
    </row>
  </sheetData>
  <sheetProtection/>
  <mergeCells count="5">
    <mergeCell ref="A1:B1"/>
    <mergeCell ref="F1:G1"/>
    <mergeCell ref="H1:I2"/>
    <mergeCell ref="B11:I11"/>
    <mergeCell ref="B10:F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3" sqref="I13"/>
    </sheetView>
  </sheetViews>
  <sheetFormatPr defaultColWidth="9.625" defaultRowHeight="14.25"/>
  <cols>
    <col min="1" max="1" width="5.75390625" style="52" customWidth="1"/>
    <col min="2" max="2" width="66.25390625" style="36" customWidth="1"/>
    <col min="3" max="3" width="8.625" style="53" customWidth="1"/>
    <col min="4" max="5" width="6.75390625" style="54" customWidth="1"/>
    <col min="6" max="7" width="14.625" style="36" customWidth="1"/>
    <col min="8" max="8" width="13.375" style="36" customWidth="1"/>
    <col min="9" max="9" width="11.50390625" style="36" customWidth="1"/>
    <col min="10" max="11" width="15.125" style="36" customWidth="1"/>
    <col min="12" max="16384" width="9.625" style="36" customWidth="1"/>
  </cols>
  <sheetData>
    <row r="1" spans="1:9" ht="12" customHeight="1">
      <c r="A1" s="260" t="str">
        <f>formularz_oferty!C4</f>
        <v>DFP.271.97.2021.ADB</v>
      </c>
      <c r="B1" s="260"/>
      <c r="C1" s="34"/>
      <c r="D1" s="35"/>
      <c r="E1" s="35"/>
      <c r="F1" s="262"/>
      <c r="G1" s="262"/>
      <c r="H1" s="261" t="s">
        <v>55</v>
      </c>
      <c r="I1" s="261"/>
    </row>
    <row r="2" spans="1:9" ht="12.75">
      <c r="A2" s="37"/>
      <c r="B2" s="43"/>
      <c r="C2" s="34"/>
      <c r="D2" s="35"/>
      <c r="E2" s="35"/>
      <c r="F2" s="43"/>
      <c r="G2" s="43"/>
      <c r="H2" s="261"/>
      <c r="I2" s="261"/>
    </row>
    <row r="3" spans="1:9" ht="12.75">
      <c r="A3" s="37"/>
      <c r="B3" s="38" t="s">
        <v>56</v>
      </c>
      <c r="C3" s="39">
        <v>4</v>
      </c>
      <c r="D3" s="35"/>
      <c r="E3" s="35"/>
      <c r="F3" s="40" t="s">
        <v>57</v>
      </c>
      <c r="G3" s="38"/>
      <c r="H3" s="43"/>
      <c r="I3" s="43"/>
    </row>
    <row r="4" spans="1:9" ht="12.75">
      <c r="A4" s="37"/>
      <c r="B4" s="38"/>
      <c r="C4" s="34"/>
      <c r="D4" s="35"/>
      <c r="E4" s="35"/>
      <c r="F4" s="40"/>
      <c r="G4" s="38"/>
      <c r="H4" s="43"/>
      <c r="I4" s="43"/>
    </row>
    <row r="5" spans="1:9" ht="13.5" customHeight="1">
      <c r="A5" s="44"/>
      <c r="B5" s="45"/>
      <c r="C5" s="46"/>
      <c r="D5" s="47"/>
      <c r="E5" s="47"/>
      <c r="F5" s="48" t="s">
        <v>76</v>
      </c>
      <c r="G5" s="49">
        <f>SUM(I8:I8)</f>
        <v>0</v>
      </c>
      <c r="H5" s="50"/>
      <c r="I5" s="50"/>
    </row>
    <row r="6" spans="1:9" ht="12.75">
      <c r="A6" s="28"/>
      <c r="B6" s="45"/>
      <c r="C6" s="46"/>
      <c r="D6" s="47"/>
      <c r="E6" s="47"/>
      <c r="F6" s="50"/>
      <c r="G6" s="50"/>
      <c r="H6" s="50"/>
      <c r="I6" s="50"/>
    </row>
    <row r="7" spans="1:9" s="64" customFormat="1" ht="38.25">
      <c r="A7" s="25" t="s">
        <v>58</v>
      </c>
      <c r="B7" s="25" t="s">
        <v>59</v>
      </c>
      <c r="C7" s="62" t="s">
        <v>67</v>
      </c>
      <c r="D7" s="63" t="s">
        <v>61</v>
      </c>
      <c r="E7" s="63" t="s">
        <v>74</v>
      </c>
      <c r="F7" s="63" t="s">
        <v>62</v>
      </c>
      <c r="G7" s="63" t="s">
        <v>63</v>
      </c>
      <c r="H7" s="63" t="s">
        <v>119</v>
      </c>
      <c r="I7" s="63" t="s">
        <v>118</v>
      </c>
    </row>
    <row r="8" spans="1:9" s="64" customFormat="1" ht="79.5" customHeight="1">
      <c r="A8" s="133" t="s">
        <v>13</v>
      </c>
      <c r="B8" s="183" t="s">
        <v>86</v>
      </c>
      <c r="C8" s="194">
        <v>31550</v>
      </c>
      <c r="D8" s="185" t="s">
        <v>75</v>
      </c>
      <c r="E8" s="143"/>
      <c r="F8" s="130"/>
      <c r="G8" s="130"/>
      <c r="H8" s="132">
        <v>0</v>
      </c>
      <c r="I8" s="131">
        <f>ROUND(C8,2)*ROUND(H8,2)</f>
        <v>0</v>
      </c>
    </row>
    <row r="9" spans="1:9" ht="12">
      <c r="A9" s="196"/>
      <c r="B9" s="199"/>
      <c r="C9" s="200"/>
      <c r="D9" s="201"/>
      <c r="E9" s="202"/>
      <c r="F9" s="195"/>
      <c r="G9" s="195"/>
      <c r="H9" s="195"/>
      <c r="I9" s="195"/>
    </row>
    <row r="10" spans="1:9" ht="12.75" customHeight="1">
      <c r="A10" s="196"/>
      <c r="B10" s="259" t="s">
        <v>77</v>
      </c>
      <c r="C10" s="259"/>
      <c r="D10" s="259"/>
      <c r="E10" s="259"/>
      <c r="F10" s="259"/>
      <c r="G10" s="195"/>
      <c r="H10" s="195"/>
      <c r="I10" s="195"/>
    </row>
    <row r="11" spans="2:9" ht="15.75" customHeight="1">
      <c r="B11" s="254"/>
      <c r="C11" s="254"/>
      <c r="D11" s="254"/>
      <c r="E11" s="254"/>
      <c r="F11" s="254"/>
      <c r="G11" s="254"/>
      <c r="H11" s="254"/>
      <c r="I11" s="254"/>
    </row>
  </sheetData>
  <sheetProtection/>
  <mergeCells count="5">
    <mergeCell ref="A1:B1"/>
    <mergeCell ref="F1:G1"/>
    <mergeCell ref="H1:I2"/>
    <mergeCell ref="B11:I11"/>
    <mergeCell ref="B10:F10"/>
  </mergeCells>
  <printOptions/>
  <pageMargins left="0.25" right="0.25" top="0.75" bottom="0.75" header="0.30000000000000004" footer="0.30000000000000004"/>
  <pageSetup fitToHeight="0" fitToWidth="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K8" sqref="K8"/>
    </sheetView>
  </sheetViews>
  <sheetFormatPr defaultColWidth="10.00390625" defaultRowHeight="14.25"/>
  <cols>
    <col min="1" max="1" width="4.625" style="69" customWidth="1"/>
    <col min="2" max="2" width="62.25390625" style="69" customWidth="1"/>
    <col min="3" max="3" width="11.25390625" style="83" customWidth="1"/>
    <col min="4" max="5" width="8.125" style="84" customWidth="1"/>
    <col min="6" max="6" width="15.875" style="69" customWidth="1"/>
    <col min="7" max="7" width="14.50390625" style="69" customWidth="1"/>
    <col min="8" max="8" width="11.75390625" style="69" customWidth="1"/>
    <col min="9" max="9" width="12.625" style="69" customWidth="1"/>
    <col min="10" max="11" width="12.50390625" style="69" customWidth="1"/>
    <col min="12" max="16384" width="10.00390625" style="69" customWidth="1"/>
  </cols>
  <sheetData>
    <row r="1" spans="1:9" ht="15" customHeight="1">
      <c r="A1" s="264" t="str">
        <f>formularz_oferty!C4</f>
        <v>DFP.271.97.2021.ADB</v>
      </c>
      <c r="B1" s="264"/>
      <c r="C1" s="67"/>
      <c r="D1" s="68"/>
      <c r="E1" s="137"/>
      <c r="F1" s="254"/>
      <c r="G1" s="254"/>
      <c r="H1" s="265" t="s">
        <v>55</v>
      </c>
      <c r="I1" s="265"/>
    </row>
    <row r="2" spans="1:9" ht="15">
      <c r="A2" s="66"/>
      <c r="B2" s="66"/>
      <c r="C2" s="67"/>
      <c r="D2" s="68"/>
      <c r="E2" s="137"/>
      <c r="F2" s="66"/>
      <c r="G2" s="66"/>
      <c r="H2" s="265"/>
      <c r="I2" s="265"/>
    </row>
    <row r="3" spans="1:9" ht="15">
      <c r="A3" s="66"/>
      <c r="B3" s="70" t="s">
        <v>56</v>
      </c>
      <c r="C3" s="71">
        <v>5</v>
      </c>
      <c r="D3" s="68"/>
      <c r="E3" s="137"/>
      <c r="F3" s="72" t="s">
        <v>57</v>
      </c>
      <c r="G3" s="70"/>
      <c r="H3" s="66"/>
      <c r="I3" s="66"/>
    </row>
    <row r="4" spans="1:9" ht="15">
      <c r="A4" s="66"/>
      <c r="B4" s="70"/>
      <c r="C4" s="67"/>
      <c r="D4" s="68"/>
      <c r="E4" s="137"/>
      <c r="F4" s="72"/>
      <c r="G4" s="70"/>
      <c r="H4" s="66"/>
      <c r="I4" s="66"/>
    </row>
    <row r="5" spans="1:9" ht="15">
      <c r="A5" s="73"/>
      <c r="B5" s="73"/>
      <c r="C5" s="74"/>
      <c r="D5" s="75"/>
      <c r="E5" s="75"/>
      <c r="F5" s="76" t="s">
        <v>76</v>
      </c>
      <c r="G5" s="77">
        <f>SUM(I8:I9)</f>
        <v>0</v>
      </c>
      <c r="H5" s="78"/>
      <c r="I5" s="78"/>
    </row>
    <row r="6" spans="1:9" ht="15">
      <c r="A6" s="78"/>
      <c r="B6" s="73"/>
      <c r="C6" s="74"/>
      <c r="D6" s="75"/>
      <c r="E6" s="75"/>
      <c r="F6" s="78"/>
      <c r="G6" s="78"/>
      <c r="H6" s="78"/>
      <c r="I6" s="78"/>
    </row>
    <row r="7" spans="1:9" s="82" customFormat="1" ht="38.25">
      <c r="A7" s="79" t="s">
        <v>58</v>
      </c>
      <c r="B7" s="79" t="s">
        <v>59</v>
      </c>
      <c r="C7" s="80" t="s">
        <v>60</v>
      </c>
      <c r="D7" s="81" t="s">
        <v>61</v>
      </c>
      <c r="E7" s="81" t="s">
        <v>74</v>
      </c>
      <c r="F7" s="79" t="s">
        <v>62</v>
      </c>
      <c r="G7" s="79" t="s">
        <v>68</v>
      </c>
      <c r="H7" s="79" t="s">
        <v>117</v>
      </c>
      <c r="I7" s="79" t="s">
        <v>118</v>
      </c>
    </row>
    <row r="8" spans="1:9" s="82" customFormat="1" ht="191.25" customHeight="1">
      <c r="A8" s="203" t="s">
        <v>13</v>
      </c>
      <c r="B8" s="183" t="s">
        <v>87</v>
      </c>
      <c r="C8" s="194">
        <v>200</v>
      </c>
      <c r="D8" s="185" t="s">
        <v>85</v>
      </c>
      <c r="E8" s="204"/>
      <c r="F8" s="169"/>
      <c r="G8" s="169"/>
      <c r="H8" s="170">
        <v>0</v>
      </c>
      <c r="I8" s="171">
        <f>ROUND(ROUND(C8,2)*ROUND(H8,2),2)</f>
        <v>0</v>
      </c>
    </row>
    <row r="9" spans="1:9" ht="183.75" customHeight="1">
      <c r="A9" s="173" t="s">
        <v>28</v>
      </c>
      <c r="B9" s="183" t="s">
        <v>88</v>
      </c>
      <c r="C9" s="185">
        <v>100</v>
      </c>
      <c r="D9" s="185" t="s">
        <v>85</v>
      </c>
      <c r="E9" s="205"/>
      <c r="F9" s="172"/>
      <c r="G9" s="172"/>
      <c r="H9" s="206">
        <v>0</v>
      </c>
      <c r="I9" s="207">
        <f>ROUND(ROUND(C9,2)*ROUND(H9,2),2)</f>
        <v>0</v>
      </c>
    </row>
    <row r="10" spans="2:6" ht="15">
      <c r="B10" s="259" t="s">
        <v>77</v>
      </c>
      <c r="C10" s="259"/>
      <c r="D10" s="259"/>
      <c r="E10" s="259"/>
      <c r="F10" s="259"/>
    </row>
  </sheetData>
  <sheetProtection/>
  <mergeCells count="4">
    <mergeCell ref="A1:B1"/>
    <mergeCell ref="F1:G1"/>
    <mergeCell ref="H1:I2"/>
    <mergeCell ref="B10:F10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8" sqref="K8"/>
    </sheetView>
  </sheetViews>
  <sheetFormatPr defaultColWidth="10.00390625" defaultRowHeight="14.25"/>
  <cols>
    <col min="1" max="1" width="4.625" style="88" customWidth="1"/>
    <col min="2" max="2" width="61.75390625" style="88" customWidth="1"/>
    <col min="3" max="3" width="9.875" style="102" customWidth="1"/>
    <col min="4" max="5" width="8.125" style="103" customWidth="1"/>
    <col min="6" max="6" width="16.00390625" style="88" customWidth="1"/>
    <col min="7" max="7" width="15.00390625" style="88" customWidth="1"/>
    <col min="8" max="8" width="12.875" style="88" customWidth="1"/>
    <col min="9" max="9" width="13.75390625" style="88" customWidth="1"/>
    <col min="10" max="11" width="12.50390625" style="88" customWidth="1"/>
    <col min="12" max="16384" width="10.00390625" style="88" customWidth="1"/>
  </cols>
  <sheetData>
    <row r="1" spans="1:9" ht="15" customHeight="1">
      <c r="A1" s="266"/>
      <c r="B1" s="266"/>
      <c r="C1" s="86"/>
      <c r="D1" s="87"/>
      <c r="E1" s="87"/>
      <c r="F1" s="254"/>
      <c r="G1" s="254"/>
      <c r="H1" s="267" t="s">
        <v>55</v>
      </c>
      <c r="I1" s="267"/>
    </row>
    <row r="2" spans="1:9" ht="15">
      <c r="A2" s="85"/>
      <c r="B2" s="85"/>
      <c r="C2" s="86"/>
      <c r="D2" s="87"/>
      <c r="E2" s="87"/>
      <c r="F2" s="85"/>
      <c r="G2" s="85"/>
      <c r="H2" s="267"/>
      <c r="I2" s="267"/>
    </row>
    <row r="3" spans="1:9" ht="15">
      <c r="A3" s="85"/>
      <c r="B3" s="89" t="s">
        <v>56</v>
      </c>
      <c r="C3" s="90">
        <v>6</v>
      </c>
      <c r="D3" s="87"/>
      <c r="E3" s="87"/>
      <c r="F3" s="91" t="s">
        <v>57</v>
      </c>
      <c r="G3" s="89"/>
      <c r="H3" s="85"/>
      <c r="I3" s="85"/>
    </row>
    <row r="4" spans="1:9" ht="15">
      <c r="A4" s="85"/>
      <c r="B4" s="89"/>
      <c r="C4" s="86"/>
      <c r="D4" s="87"/>
      <c r="E4" s="87"/>
      <c r="F4" s="91"/>
      <c r="G4" s="89"/>
      <c r="H4" s="85"/>
      <c r="I4" s="85"/>
    </row>
    <row r="5" spans="1:9" ht="15">
      <c r="A5" s="92"/>
      <c r="B5" s="92"/>
      <c r="C5" s="93"/>
      <c r="D5" s="94"/>
      <c r="E5" s="94"/>
      <c r="F5" s="95" t="s">
        <v>76</v>
      </c>
      <c r="G5" s="96">
        <f>SUM(I8:I10)</f>
        <v>0</v>
      </c>
      <c r="H5" s="97"/>
      <c r="I5" s="97"/>
    </row>
    <row r="6" spans="1:9" ht="15">
      <c r="A6" s="97"/>
      <c r="B6" s="92"/>
      <c r="C6" s="93"/>
      <c r="D6" s="94"/>
      <c r="E6" s="94"/>
      <c r="F6" s="97"/>
      <c r="G6" s="97"/>
      <c r="H6" s="97"/>
      <c r="I6" s="97"/>
    </row>
    <row r="7" spans="1:9" s="100" customFormat="1" ht="38.25">
      <c r="A7" s="98" t="s">
        <v>58</v>
      </c>
      <c r="B7" s="98" t="s">
        <v>59</v>
      </c>
      <c r="C7" s="80" t="s">
        <v>60</v>
      </c>
      <c r="D7" s="99" t="s">
        <v>61</v>
      </c>
      <c r="E7" s="99" t="s">
        <v>74</v>
      </c>
      <c r="F7" s="98" t="s">
        <v>62</v>
      </c>
      <c r="G7" s="98" t="s">
        <v>68</v>
      </c>
      <c r="H7" s="98" t="s">
        <v>117</v>
      </c>
      <c r="I7" s="98" t="s">
        <v>118</v>
      </c>
    </row>
    <row r="8" spans="1:9" s="101" customFormat="1" ht="72" customHeight="1">
      <c r="A8" s="153" t="s">
        <v>13</v>
      </c>
      <c r="B8" s="183" t="s">
        <v>89</v>
      </c>
      <c r="C8" s="194">
        <v>300</v>
      </c>
      <c r="D8" s="185" t="s">
        <v>75</v>
      </c>
      <c r="E8" s="208"/>
      <c r="F8" s="154"/>
      <c r="G8" s="154"/>
      <c r="H8" s="155">
        <v>0</v>
      </c>
      <c r="I8" s="156">
        <f>ROUND(ROUND(C8,2)*ROUND(H8,2),2)</f>
        <v>0</v>
      </c>
    </row>
    <row r="9" spans="1:9" s="101" customFormat="1" ht="72" customHeight="1">
      <c r="A9" s="211" t="s">
        <v>28</v>
      </c>
      <c r="B9" s="183" t="s">
        <v>90</v>
      </c>
      <c r="C9" s="194">
        <v>950</v>
      </c>
      <c r="D9" s="185" t="s">
        <v>75</v>
      </c>
      <c r="E9" s="209"/>
      <c r="F9" s="210"/>
      <c r="G9" s="210"/>
      <c r="H9" s="155">
        <v>0</v>
      </c>
      <c r="I9" s="156">
        <f>ROUND(ROUND(C9,2)*ROUND(H9,2),2)</f>
        <v>0</v>
      </c>
    </row>
    <row r="10" spans="1:9" ht="36" customHeight="1">
      <c r="A10" s="159" t="s">
        <v>29</v>
      </c>
      <c r="B10" s="183" t="s">
        <v>91</v>
      </c>
      <c r="C10" s="194">
        <v>1900</v>
      </c>
      <c r="D10" s="185" t="s">
        <v>75</v>
      </c>
      <c r="E10" s="152"/>
      <c r="F10" s="151"/>
      <c r="G10" s="151"/>
      <c r="H10" s="157">
        <v>0</v>
      </c>
      <c r="I10" s="158">
        <f>ROUND(ROUND(C10,2)*ROUND(H10,2),2)</f>
        <v>0</v>
      </c>
    </row>
    <row r="11" spans="2:6" ht="15">
      <c r="B11" s="259" t="s">
        <v>77</v>
      </c>
      <c r="C11" s="259"/>
      <c r="D11" s="259"/>
      <c r="E11" s="259"/>
      <c r="F11" s="259"/>
    </row>
  </sheetData>
  <sheetProtection/>
  <mergeCells count="4">
    <mergeCell ref="A1:B1"/>
    <mergeCell ref="F1:G1"/>
    <mergeCell ref="H1:I2"/>
    <mergeCell ref="B11:F11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4.625" style="107" customWidth="1"/>
    <col min="2" max="2" width="65.50390625" style="107" customWidth="1"/>
    <col min="3" max="3" width="8.50390625" style="121" customWidth="1"/>
    <col min="4" max="5" width="11.25390625" style="122" customWidth="1"/>
    <col min="6" max="6" width="16.125" style="107" customWidth="1"/>
    <col min="7" max="7" width="14.375" style="107" customWidth="1"/>
    <col min="8" max="8" width="13.25390625" style="107" customWidth="1"/>
    <col min="9" max="9" width="11.75390625" style="107" customWidth="1"/>
    <col min="10" max="11" width="12.50390625" style="107" customWidth="1"/>
    <col min="12" max="16384" width="9.00390625" style="107" customWidth="1"/>
  </cols>
  <sheetData>
    <row r="1" spans="1:9" ht="15">
      <c r="A1" s="268" t="str">
        <f>formularz_oferty!C4</f>
        <v>DFP.271.97.2021.ADB</v>
      </c>
      <c r="B1" s="268"/>
      <c r="C1" s="105"/>
      <c r="D1" s="106"/>
      <c r="E1" s="139"/>
      <c r="F1" s="254"/>
      <c r="G1" s="254"/>
      <c r="H1" s="269" t="s">
        <v>55</v>
      </c>
      <c r="I1" s="269"/>
    </row>
    <row r="2" spans="1:9" ht="15">
      <c r="A2" s="104"/>
      <c r="B2" s="104"/>
      <c r="C2" s="105"/>
      <c r="D2" s="106"/>
      <c r="E2" s="139"/>
      <c r="F2" s="104"/>
      <c r="G2" s="104"/>
      <c r="H2" s="269"/>
      <c r="I2" s="269"/>
    </row>
    <row r="3" spans="1:9" ht="15">
      <c r="A3" s="104"/>
      <c r="B3" s="108" t="s">
        <v>56</v>
      </c>
      <c r="C3" s="109">
        <v>7</v>
      </c>
      <c r="D3" s="106"/>
      <c r="E3" s="139"/>
      <c r="F3" s="110" t="s">
        <v>57</v>
      </c>
      <c r="G3" s="108"/>
      <c r="H3" s="104"/>
      <c r="I3" s="104"/>
    </row>
    <row r="4" spans="1:9" ht="15">
      <c r="A4" s="104"/>
      <c r="B4" s="108"/>
      <c r="C4" s="105"/>
      <c r="D4" s="106"/>
      <c r="E4" s="139"/>
      <c r="F4" s="110"/>
      <c r="G4" s="108"/>
      <c r="H4" s="104"/>
      <c r="I4" s="104"/>
    </row>
    <row r="5" spans="1:9" ht="15">
      <c r="A5" s="111"/>
      <c r="B5" s="111"/>
      <c r="C5" s="112"/>
      <c r="D5" s="107"/>
      <c r="E5" s="107"/>
      <c r="F5" s="113" t="s">
        <v>76</v>
      </c>
      <c r="G5" s="114">
        <f>SUM(I8:I8)</f>
        <v>0</v>
      </c>
      <c r="H5" s="115"/>
      <c r="I5" s="115"/>
    </row>
    <row r="6" spans="1:9" ht="15">
      <c r="A6" s="115"/>
      <c r="B6" s="111"/>
      <c r="C6" s="112"/>
      <c r="D6" s="116"/>
      <c r="E6" s="116"/>
      <c r="F6" s="115"/>
      <c r="G6" s="115"/>
      <c r="H6" s="115"/>
      <c r="I6" s="115"/>
    </row>
    <row r="7" spans="1:9" s="120" customFormat="1" ht="38.25">
      <c r="A7" s="117" t="s">
        <v>58</v>
      </c>
      <c r="B7" s="117" t="s">
        <v>59</v>
      </c>
      <c r="C7" s="118" t="s">
        <v>60</v>
      </c>
      <c r="D7" s="119" t="s">
        <v>61</v>
      </c>
      <c r="E7" s="119" t="s">
        <v>74</v>
      </c>
      <c r="F7" s="117" t="s">
        <v>62</v>
      </c>
      <c r="G7" s="117" t="s">
        <v>68</v>
      </c>
      <c r="H7" s="117" t="s">
        <v>117</v>
      </c>
      <c r="I7" s="117" t="s">
        <v>118</v>
      </c>
    </row>
    <row r="8" spans="1:9" s="120" customFormat="1" ht="47.25" customHeight="1">
      <c r="A8" s="144" t="s">
        <v>64</v>
      </c>
      <c r="B8" s="183" t="s">
        <v>92</v>
      </c>
      <c r="C8" s="194">
        <v>130</v>
      </c>
      <c r="D8" s="185" t="s">
        <v>75</v>
      </c>
      <c r="E8" s="147"/>
      <c r="F8" s="145"/>
      <c r="G8" s="145"/>
      <c r="H8" s="146">
        <v>0</v>
      </c>
      <c r="I8" s="146">
        <f>ROUND(ROUND(C8,2)*ROUND(H8,2),2)</f>
        <v>0</v>
      </c>
    </row>
    <row r="9" spans="4:5" ht="15">
      <c r="D9" s="107"/>
      <c r="E9" s="107"/>
    </row>
    <row r="10" spans="1:6" ht="15">
      <c r="A10" s="107"/>
      <c r="B10" s="259" t="s">
        <v>77</v>
      </c>
      <c r="C10" s="259"/>
      <c r="D10" s="259"/>
      <c r="E10" s="259"/>
      <c r="F10" s="259"/>
    </row>
    <row r="11" spans="4:5" ht="15">
      <c r="D11" s="107"/>
      <c r="E11" s="107"/>
    </row>
    <row r="12" spans="4:5" ht="15">
      <c r="D12" s="107"/>
      <c r="E12" s="107"/>
    </row>
    <row r="13" spans="4:5" ht="15">
      <c r="D13" s="107"/>
      <c r="E13" s="107"/>
    </row>
    <row r="14" spans="4:5" ht="15">
      <c r="D14" s="107"/>
      <c r="E14" s="107"/>
    </row>
    <row r="15" spans="4:5" ht="15">
      <c r="D15" s="107"/>
      <c r="E15" s="107"/>
    </row>
    <row r="16" spans="4:5" ht="15">
      <c r="D16" s="107"/>
      <c r="E16" s="107"/>
    </row>
    <row r="17" spans="4:5" ht="15">
      <c r="D17" s="107"/>
      <c r="E17" s="107"/>
    </row>
    <row r="18" spans="4:5" ht="15">
      <c r="D18" s="107"/>
      <c r="E18" s="107"/>
    </row>
    <row r="19" spans="4:5" ht="15">
      <c r="D19" s="107"/>
      <c r="E19" s="107"/>
    </row>
    <row r="20" spans="4:5" ht="15">
      <c r="D20" s="107"/>
      <c r="E20" s="107"/>
    </row>
    <row r="21" spans="4:5" ht="15">
      <c r="D21" s="107"/>
      <c r="E21" s="107"/>
    </row>
    <row r="22" spans="4:5" ht="15">
      <c r="D22" s="107"/>
      <c r="E22" s="107"/>
    </row>
    <row r="23" spans="4:5" ht="15">
      <c r="D23" s="107"/>
      <c r="E23" s="107"/>
    </row>
    <row r="24" spans="4:5" ht="15">
      <c r="D24" s="107"/>
      <c r="E24" s="107"/>
    </row>
    <row r="25" spans="4:5" ht="15">
      <c r="D25" s="107"/>
      <c r="E25" s="107"/>
    </row>
    <row r="26" spans="4:5" ht="15">
      <c r="D26" s="107"/>
      <c r="E26" s="107"/>
    </row>
    <row r="27" spans="4:5" ht="15">
      <c r="D27" s="107"/>
      <c r="E27" s="107"/>
    </row>
    <row r="28" spans="4:5" ht="15">
      <c r="D28" s="107"/>
      <c r="E28" s="107"/>
    </row>
    <row r="29" spans="4:5" ht="15">
      <c r="D29" s="107"/>
      <c r="E29" s="107"/>
    </row>
    <row r="30" spans="4:5" ht="15">
      <c r="D30" s="107"/>
      <c r="E30" s="107"/>
    </row>
    <row r="31" spans="4:5" ht="15">
      <c r="D31" s="107"/>
      <c r="E31" s="107"/>
    </row>
    <row r="32" spans="4:5" ht="15">
      <c r="D32" s="107"/>
      <c r="E32" s="107"/>
    </row>
    <row r="33" spans="4:5" ht="15">
      <c r="D33" s="107"/>
      <c r="E33" s="107"/>
    </row>
    <row r="34" spans="4:5" ht="15">
      <c r="D34" s="107"/>
      <c r="E34" s="107"/>
    </row>
    <row r="35" spans="4:5" ht="15">
      <c r="D35" s="107"/>
      <c r="E35" s="107"/>
    </row>
    <row r="36" spans="4:5" ht="15">
      <c r="D36" s="107"/>
      <c r="E36" s="107"/>
    </row>
    <row r="37" spans="4:5" ht="15">
      <c r="D37" s="107"/>
      <c r="E37" s="107"/>
    </row>
    <row r="38" spans="4:5" ht="15">
      <c r="D38" s="107"/>
      <c r="E38" s="107"/>
    </row>
    <row r="39" spans="4:5" ht="15">
      <c r="D39" s="107"/>
      <c r="E39" s="107"/>
    </row>
    <row r="40" spans="4:5" ht="15">
      <c r="D40" s="107"/>
      <c r="E40" s="107"/>
    </row>
    <row r="41" spans="4:5" ht="15">
      <c r="D41" s="107"/>
      <c r="E41" s="107"/>
    </row>
    <row r="42" spans="4:5" ht="15">
      <c r="D42" s="107"/>
      <c r="E42" s="107"/>
    </row>
    <row r="43" spans="4:5" ht="15">
      <c r="D43" s="107"/>
      <c r="E43" s="107"/>
    </row>
    <row r="44" spans="4:5" ht="15">
      <c r="D44" s="107"/>
      <c r="E44" s="107"/>
    </row>
    <row r="45" spans="4:5" ht="15">
      <c r="D45" s="107"/>
      <c r="E45" s="107"/>
    </row>
    <row r="46" spans="4:5" ht="15">
      <c r="D46" s="107"/>
      <c r="E46" s="107"/>
    </row>
    <row r="47" spans="4:5" ht="15">
      <c r="D47" s="107"/>
      <c r="E47" s="107"/>
    </row>
    <row r="48" spans="4:5" ht="15">
      <c r="D48" s="107"/>
      <c r="E48" s="107"/>
    </row>
    <row r="49" spans="4:5" ht="15">
      <c r="D49" s="107"/>
      <c r="E49" s="107"/>
    </row>
    <row r="50" spans="4:5" ht="15">
      <c r="D50" s="107"/>
      <c r="E50" s="107"/>
    </row>
    <row r="51" spans="4:5" ht="15">
      <c r="D51" s="107"/>
      <c r="E51" s="107"/>
    </row>
    <row r="52" spans="4:5" ht="15">
      <c r="D52" s="107"/>
      <c r="E52" s="107"/>
    </row>
    <row r="53" spans="4:5" ht="15">
      <c r="D53" s="107"/>
      <c r="E53" s="107"/>
    </row>
    <row r="54" spans="4:5" ht="15">
      <c r="D54" s="107"/>
      <c r="E54" s="107"/>
    </row>
    <row r="55" spans="4:5" ht="15">
      <c r="D55" s="107"/>
      <c r="E55" s="107"/>
    </row>
    <row r="56" spans="4:5" ht="15">
      <c r="D56" s="107"/>
      <c r="E56" s="107"/>
    </row>
    <row r="57" spans="4:5" ht="15">
      <c r="D57" s="107"/>
      <c r="E57" s="107"/>
    </row>
    <row r="58" spans="4:5" ht="15">
      <c r="D58" s="107"/>
      <c r="E58" s="107"/>
    </row>
    <row r="59" spans="4:5" ht="15">
      <c r="D59" s="107"/>
      <c r="E59" s="107"/>
    </row>
    <row r="60" spans="4:5" ht="15">
      <c r="D60" s="107"/>
      <c r="E60" s="107"/>
    </row>
    <row r="61" spans="4:5" ht="15">
      <c r="D61" s="107"/>
      <c r="E61" s="107"/>
    </row>
    <row r="62" spans="4:5" ht="15">
      <c r="D62" s="107"/>
      <c r="E62" s="107"/>
    </row>
    <row r="63" spans="4:5" ht="15">
      <c r="D63" s="107"/>
      <c r="E63" s="107"/>
    </row>
    <row r="64" spans="4:5" ht="15">
      <c r="D64" s="107"/>
      <c r="E64" s="107"/>
    </row>
    <row r="65" spans="4:5" ht="15">
      <c r="D65" s="107"/>
      <c r="E65" s="107"/>
    </row>
    <row r="66" spans="4:5" ht="15">
      <c r="D66" s="107"/>
      <c r="E66" s="107"/>
    </row>
    <row r="67" spans="4:5" ht="15">
      <c r="D67" s="107"/>
      <c r="E67" s="107"/>
    </row>
    <row r="68" spans="4:5" ht="15">
      <c r="D68" s="107"/>
      <c r="E68" s="107"/>
    </row>
    <row r="69" spans="4:5" ht="15">
      <c r="D69" s="107"/>
      <c r="E69" s="107"/>
    </row>
    <row r="70" spans="4:5" ht="15">
      <c r="D70" s="107"/>
      <c r="E70" s="107"/>
    </row>
    <row r="71" spans="4:5" ht="15">
      <c r="D71" s="107"/>
      <c r="E71" s="107"/>
    </row>
    <row r="72" spans="4:5" ht="15">
      <c r="D72" s="107"/>
      <c r="E72" s="107"/>
    </row>
    <row r="73" spans="4:5" ht="15">
      <c r="D73" s="107"/>
      <c r="E73" s="107"/>
    </row>
    <row r="74" spans="4:5" ht="15">
      <c r="D74" s="107"/>
      <c r="E74" s="107"/>
    </row>
    <row r="75" spans="4:5" ht="15">
      <c r="D75" s="107"/>
      <c r="E75" s="107"/>
    </row>
    <row r="76" spans="4:5" ht="15">
      <c r="D76" s="107"/>
      <c r="E76" s="107"/>
    </row>
    <row r="77" spans="4:5" ht="15">
      <c r="D77" s="107"/>
      <c r="E77" s="107"/>
    </row>
    <row r="78" spans="4:5" ht="15">
      <c r="D78" s="107"/>
      <c r="E78" s="107"/>
    </row>
    <row r="79" spans="4:5" ht="15">
      <c r="D79" s="107"/>
      <c r="E79" s="107"/>
    </row>
    <row r="80" spans="4:5" ht="15">
      <c r="D80" s="107"/>
      <c r="E80" s="107"/>
    </row>
    <row r="81" spans="4:5" ht="15">
      <c r="D81" s="107"/>
      <c r="E81" s="107"/>
    </row>
    <row r="82" spans="4:5" ht="15">
      <c r="D82" s="107"/>
      <c r="E82" s="107"/>
    </row>
    <row r="83" spans="4:5" ht="15">
      <c r="D83" s="107"/>
      <c r="E83" s="107"/>
    </row>
    <row r="84" spans="4:5" ht="15">
      <c r="D84" s="107"/>
      <c r="E84" s="107"/>
    </row>
    <row r="85" spans="4:5" ht="15">
      <c r="D85" s="107"/>
      <c r="E85" s="107"/>
    </row>
    <row r="86" spans="4:5" ht="15">
      <c r="D86" s="107"/>
      <c r="E86" s="107"/>
    </row>
    <row r="87" spans="4:5" ht="15">
      <c r="D87" s="107"/>
      <c r="E87" s="107"/>
    </row>
    <row r="88" spans="4:5" ht="15">
      <c r="D88" s="107"/>
      <c r="E88" s="107"/>
    </row>
    <row r="89" spans="4:5" ht="15">
      <c r="D89" s="107"/>
      <c r="E89" s="107"/>
    </row>
    <row r="90" spans="4:5" ht="15">
      <c r="D90" s="107"/>
      <c r="E90" s="107"/>
    </row>
    <row r="91" spans="4:5" ht="15">
      <c r="D91" s="107"/>
      <c r="E91" s="107"/>
    </row>
    <row r="92" spans="4:5" ht="15">
      <c r="D92" s="107"/>
      <c r="E92" s="107"/>
    </row>
    <row r="93" spans="4:5" ht="15">
      <c r="D93" s="107"/>
      <c r="E93" s="107"/>
    </row>
    <row r="94" spans="4:5" ht="15">
      <c r="D94" s="107"/>
      <c r="E94" s="107"/>
    </row>
    <row r="95" spans="4:5" ht="15">
      <c r="D95" s="107"/>
      <c r="E95" s="107"/>
    </row>
    <row r="96" spans="4:5" ht="15">
      <c r="D96" s="107"/>
      <c r="E96" s="107"/>
    </row>
    <row r="97" spans="4:5" ht="15">
      <c r="D97" s="107"/>
      <c r="E97" s="107"/>
    </row>
    <row r="98" spans="4:5" ht="15">
      <c r="D98" s="107"/>
      <c r="E98" s="107"/>
    </row>
    <row r="99" spans="4:5" ht="15">
      <c r="D99" s="107"/>
      <c r="E99" s="107"/>
    </row>
    <row r="100" spans="4:5" ht="15">
      <c r="D100" s="107"/>
      <c r="E100" s="107"/>
    </row>
    <row r="101" spans="4:5" ht="15">
      <c r="D101" s="107"/>
      <c r="E101" s="107"/>
    </row>
    <row r="102" spans="4:5" ht="15">
      <c r="D102" s="107"/>
      <c r="E102" s="107"/>
    </row>
    <row r="103" spans="4:5" ht="15">
      <c r="D103" s="107"/>
      <c r="E103" s="107"/>
    </row>
    <row r="104" spans="4:5" ht="15">
      <c r="D104" s="107"/>
      <c r="E104" s="107"/>
    </row>
    <row r="105" spans="4:5" ht="15">
      <c r="D105" s="107"/>
      <c r="E105" s="107"/>
    </row>
    <row r="106" spans="4:5" ht="15">
      <c r="D106" s="107"/>
      <c r="E106" s="107"/>
    </row>
    <row r="107" spans="4:5" ht="15">
      <c r="D107" s="107"/>
      <c r="E107" s="107"/>
    </row>
    <row r="108" spans="4:5" ht="15">
      <c r="D108" s="107"/>
      <c r="E108" s="107"/>
    </row>
    <row r="109" spans="4:5" ht="15">
      <c r="D109" s="107"/>
      <c r="E109" s="107"/>
    </row>
    <row r="110" spans="4:5" ht="15">
      <c r="D110" s="107"/>
      <c r="E110" s="107"/>
    </row>
    <row r="111" spans="4:5" ht="15">
      <c r="D111" s="107"/>
      <c r="E111" s="107"/>
    </row>
    <row r="112" spans="4:5" ht="15">
      <c r="D112" s="107"/>
      <c r="E112" s="107"/>
    </row>
    <row r="113" spans="4:5" ht="15">
      <c r="D113" s="107"/>
      <c r="E113" s="107"/>
    </row>
    <row r="114" spans="4:5" ht="15">
      <c r="D114" s="107"/>
      <c r="E114" s="107"/>
    </row>
    <row r="115" spans="4:5" ht="15">
      <c r="D115" s="107"/>
      <c r="E115" s="107"/>
    </row>
    <row r="116" spans="4:5" ht="15">
      <c r="D116" s="107"/>
      <c r="E116" s="107"/>
    </row>
    <row r="117" spans="4:5" ht="15">
      <c r="D117" s="107"/>
      <c r="E117" s="107"/>
    </row>
    <row r="118" spans="4:5" ht="15">
      <c r="D118" s="107"/>
      <c r="E118" s="107"/>
    </row>
    <row r="119" spans="4:5" ht="15">
      <c r="D119" s="107"/>
      <c r="E119" s="107"/>
    </row>
    <row r="120" spans="4:5" ht="15">
      <c r="D120" s="107"/>
      <c r="E120" s="107"/>
    </row>
    <row r="121" spans="4:5" ht="15">
      <c r="D121" s="107"/>
      <c r="E121" s="107"/>
    </row>
    <row r="122" spans="4:5" ht="15">
      <c r="D122" s="107"/>
      <c r="E122" s="107"/>
    </row>
    <row r="123" spans="4:5" ht="15">
      <c r="D123" s="107"/>
      <c r="E123" s="107"/>
    </row>
    <row r="124" spans="4:5" ht="15">
      <c r="D124" s="107"/>
      <c r="E124" s="107"/>
    </row>
    <row r="125" spans="4:5" ht="15">
      <c r="D125" s="107"/>
      <c r="E125" s="107"/>
    </row>
    <row r="126" spans="4:5" ht="15">
      <c r="D126" s="107"/>
      <c r="E126" s="107"/>
    </row>
    <row r="127" spans="4:5" ht="15">
      <c r="D127" s="107"/>
      <c r="E127" s="107"/>
    </row>
    <row r="128" spans="4:5" ht="15">
      <c r="D128" s="107"/>
      <c r="E128" s="107"/>
    </row>
    <row r="129" spans="4:5" ht="15">
      <c r="D129" s="107"/>
      <c r="E129" s="107"/>
    </row>
    <row r="130" spans="4:5" ht="15">
      <c r="D130" s="107"/>
      <c r="E130" s="107"/>
    </row>
    <row r="131" spans="4:5" ht="15">
      <c r="D131" s="107"/>
      <c r="E131" s="107"/>
    </row>
    <row r="132" spans="4:5" ht="15">
      <c r="D132" s="107"/>
      <c r="E132" s="107"/>
    </row>
    <row r="133" spans="4:5" ht="15">
      <c r="D133" s="107"/>
      <c r="E133" s="107"/>
    </row>
    <row r="134" spans="4:5" ht="15">
      <c r="D134" s="107"/>
      <c r="E134" s="107"/>
    </row>
    <row r="135" spans="4:5" ht="15">
      <c r="D135" s="107"/>
      <c r="E135" s="107"/>
    </row>
    <row r="136" spans="4:5" ht="15">
      <c r="D136" s="107"/>
      <c r="E136" s="107"/>
    </row>
    <row r="137" spans="4:5" ht="15">
      <c r="D137" s="107"/>
      <c r="E137" s="107"/>
    </row>
    <row r="138" spans="4:5" ht="15">
      <c r="D138" s="107"/>
      <c r="E138" s="107"/>
    </row>
    <row r="139" spans="4:5" ht="15">
      <c r="D139" s="107"/>
      <c r="E139" s="107"/>
    </row>
    <row r="140" spans="4:5" ht="15">
      <c r="D140" s="107"/>
      <c r="E140" s="107"/>
    </row>
    <row r="141" spans="4:5" ht="15">
      <c r="D141" s="107"/>
      <c r="E141" s="107"/>
    </row>
    <row r="142" spans="4:5" ht="15">
      <c r="D142" s="107"/>
      <c r="E142" s="107"/>
    </row>
    <row r="143" spans="4:5" ht="15">
      <c r="D143" s="107"/>
      <c r="E143" s="107"/>
    </row>
    <row r="144" spans="4:5" ht="15">
      <c r="D144" s="107"/>
      <c r="E144" s="107"/>
    </row>
    <row r="145" spans="4:5" ht="15">
      <c r="D145" s="107"/>
      <c r="E145" s="107"/>
    </row>
    <row r="146" spans="4:5" ht="15">
      <c r="D146" s="107"/>
      <c r="E146" s="107"/>
    </row>
    <row r="147" spans="4:5" ht="15">
      <c r="D147" s="107"/>
      <c r="E147" s="107"/>
    </row>
    <row r="148" spans="4:5" ht="15">
      <c r="D148" s="107"/>
      <c r="E148" s="107"/>
    </row>
    <row r="149" spans="4:5" ht="15">
      <c r="D149" s="107"/>
      <c r="E149" s="107"/>
    </row>
    <row r="150" spans="4:5" ht="15">
      <c r="D150" s="107"/>
      <c r="E150" s="107"/>
    </row>
    <row r="151" spans="4:5" ht="15">
      <c r="D151" s="107"/>
      <c r="E151" s="107"/>
    </row>
    <row r="152" spans="4:5" ht="15">
      <c r="D152" s="107"/>
      <c r="E152" s="107"/>
    </row>
    <row r="153" spans="4:5" ht="15">
      <c r="D153" s="107"/>
      <c r="E153" s="107"/>
    </row>
    <row r="154" spans="4:5" ht="15">
      <c r="D154" s="107"/>
      <c r="E154" s="107"/>
    </row>
    <row r="155" spans="4:5" ht="15">
      <c r="D155" s="107"/>
      <c r="E155" s="107"/>
    </row>
    <row r="156" spans="4:5" ht="15">
      <c r="D156" s="107"/>
      <c r="E156" s="107"/>
    </row>
    <row r="157" spans="4:5" ht="15">
      <c r="D157" s="107"/>
      <c r="E157" s="107"/>
    </row>
    <row r="158" spans="4:5" ht="15">
      <c r="D158" s="107"/>
      <c r="E158" s="107"/>
    </row>
    <row r="159" spans="4:5" ht="15">
      <c r="D159" s="107"/>
      <c r="E159" s="107"/>
    </row>
    <row r="160" spans="4:5" ht="15">
      <c r="D160" s="107"/>
      <c r="E160" s="107"/>
    </row>
    <row r="161" spans="4:5" ht="15">
      <c r="D161" s="107"/>
      <c r="E161" s="107"/>
    </row>
    <row r="162" spans="4:5" ht="15">
      <c r="D162" s="107"/>
      <c r="E162" s="107"/>
    </row>
    <row r="163" spans="4:5" ht="15">
      <c r="D163" s="107"/>
      <c r="E163" s="107"/>
    </row>
    <row r="164" spans="4:5" ht="15">
      <c r="D164" s="107"/>
      <c r="E164" s="107"/>
    </row>
    <row r="165" spans="4:5" ht="15">
      <c r="D165" s="107"/>
      <c r="E165" s="107"/>
    </row>
    <row r="166" spans="4:5" ht="15">
      <c r="D166" s="107"/>
      <c r="E166" s="107"/>
    </row>
    <row r="167" spans="4:5" ht="15">
      <c r="D167" s="107"/>
      <c r="E167" s="107"/>
    </row>
    <row r="168" spans="4:5" ht="15">
      <c r="D168" s="107"/>
      <c r="E168" s="107"/>
    </row>
    <row r="169" spans="4:5" ht="15">
      <c r="D169" s="107"/>
      <c r="E169" s="107"/>
    </row>
    <row r="170" spans="4:5" ht="15">
      <c r="D170" s="107"/>
      <c r="E170" s="107"/>
    </row>
    <row r="171" spans="4:5" ht="15">
      <c r="D171" s="107"/>
      <c r="E171" s="107"/>
    </row>
    <row r="172" spans="4:5" ht="15">
      <c r="D172" s="107"/>
      <c r="E172" s="107"/>
    </row>
    <row r="173" spans="4:5" ht="15">
      <c r="D173" s="107"/>
      <c r="E173" s="107"/>
    </row>
    <row r="174" spans="4:5" ht="15">
      <c r="D174" s="107"/>
      <c r="E174" s="107"/>
    </row>
    <row r="175" spans="4:5" ht="15">
      <c r="D175" s="107"/>
      <c r="E175" s="107"/>
    </row>
    <row r="176" spans="4:5" ht="15">
      <c r="D176" s="107"/>
      <c r="E176" s="107"/>
    </row>
    <row r="177" spans="4:5" ht="15">
      <c r="D177" s="107"/>
      <c r="E177" s="107"/>
    </row>
    <row r="178" spans="4:5" ht="15">
      <c r="D178" s="107"/>
      <c r="E178" s="107"/>
    </row>
    <row r="179" spans="4:5" ht="15">
      <c r="D179" s="107"/>
      <c r="E179" s="107"/>
    </row>
    <row r="180" spans="4:5" ht="15">
      <c r="D180" s="107"/>
      <c r="E180" s="107"/>
    </row>
    <row r="181" spans="4:5" ht="15">
      <c r="D181" s="107"/>
      <c r="E181" s="107"/>
    </row>
  </sheetData>
  <sheetProtection/>
  <mergeCells count="4">
    <mergeCell ref="A1:B1"/>
    <mergeCell ref="F1:G1"/>
    <mergeCell ref="H1:I2"/>
    <mergeCell ref="B10:F10"/>
  </mergeCells>
  <printOptions horizontalCentered="1"/>
  <pageMargins left="0.19685039370078702" right="0.19685039370078702" top="1.3779527559055122" bottom="0.984251968503937" header="0.511811023622047" footer="0.511811023622047"/>
  <pageSetup fitToHeight="0" fitToWidth="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3">
      <selection activeCell="M10" sqref="M10"/>
    </sheetView>
  </sheetViews>
  <sheetFormatPr defaultColWidth="9.00390625" defaultRowHeight="14.25"/>
  <cols>
    <col min="1" max="1" width="4.625" style="107" customWidth="1"/>
    <col min="2" max="2" width="59.625" style="107" customWidth="1"/>
    <col min="3" max="3" width="7.625" style="121" customWidth="1"/>
    <col min="4" max="5" width="11.375" style="122" customWidth="1"/>
    <col min="6" max="6" width="16.125" style="107" customWidth="1"/>
    <col min="7" max="7" width="14.25390625" style="107" customWidth="1"/>
    <col min="8" max="8" width="13.25390625" style="107" customWidth="1"/>
    <col min="9" max="9" width="13.625" style="107" customWidth="1"/>
    <col min="10" max="11" width="12.50390625" style="107" customWidth="1"/>
    <col min="12" max="16384" width="9.00390625" style="107" customWidth="1"/>
  </cols>
  <sheetData>
    <row r="1" spans="1:9" ht="15">
      <c r="A1" s="268" t="str">
        <f>formularz_oferty!C4</f>
        <v>DFP.271.97.2021.ADB</v>
      </c>
      <c r="B1" s="268"/>
      <c r="C1" s="105"/>
      <c r="D1" s="106"/>
      <c r="E1" s="139"/>
      <c r="F1" s="254"/>
      <c r="G1" s="254"/>
      <c r="H1" s="269" t="s">
        <v>55</v>
      </c>
      <c r="I1" s="269"/>
    </row>
    <row r="2" spans="1:9" ht="15">
      <c r="A2" s="104"/>
      <c r="B2" s="104"/>
      <c r="C2" s="105"/>
      <c r="D2" s="106"/>
      <c r="E2" s="139"/>
      <c r="F2" s="104"/>
      <c r="G2" s="104"/>
      <c r="H2" s="269"/>
      <c r="I2" s="269"/>
    </row>
    <row r="3" spans="1:9" ht="15">
      <c r="A3" s="104"/>
      <c r="B3" s="108" t="s">
        <v>56</v>
      </c>
      <c r="C3" s="109">
        <v>8</v>
      </c>
      <c r="D3" s="106"/>
      <c r="E3" s="139"/>
      <c r="F3" s="110" t="s">
        <v>57</v>
      </c>
      <c r="G3" s="108"/>
      <c r="H3" s="104"/>
      <c r="I3" s="104"/>
    </row>
    <row r="4" spans="1:9" ht="15">
      <c r="A4" s="104"/>
      <c r="B4" s="108"/>
      <c r="C4" s="105"/>
      <c r="D4" s="106"/>
      <c r="E4" s="139"/>
      <c r="F4" s="110"/>
      <c r="G4" s="108"/>
      <c r="H4" s="104"/>
      <c r="I4" s="104"/>
    </row>
    <row r="5" spans="1:9" ht="13.5" customHeight="1">
      <c r="A5" s="111"/>
      <c r="B5" s="111"/>
      <c r="C5" s="112"/>
      <c r="F5" s="113" t="s">
        <v>76</v>
      </c>
      <c r="G5" s="123">
        <f>SUM(I8:I18)</f>
        <v>0</v>
      </c>
      <c r="H5" s="115"/>
      <c r="I5" s="115"/>
    </row>
    <row r="6" spans="1:9" ht="15">
      <c r="A6" s="115"/>
      <c r="B6" s="111"/>
      <c r="C6" s="112"/>
      <c r="D6" s="116"/>
      <c r="E6" s="116"/>
      <c r="F6" s="115"/>
      <c r="G6" s="115"/>
      <c r="H6" s="115"/>
      <c r="I6" s="115"/>
    </row>
    <row r="7" spans="1:9" s="120" customFormat="1" ht="38.25">
      <c r="A7" s="117" t="s">
        <v>58</v>
      </c>
      <c r="B7" s="117" t="s">
        <v>59</v>
      </c>
      <c r="C7" s="124" t="s">
        <v>60</v>
      </c>
      <c r="D7" s="119" t="s">
        <v>61</v>
      </c>
      <c r="E7" s="119" t="s">
        <v>74</v>
      </c>
      <c r="F7" s="117" t="s">
        <v>62</v>
      </c>
      <c r="G7" s="117" t="s">
        <v>68</v>
      </c>
      <c r="H7" s="117" t="s">
        <v>117</v>
      </c>
      <c r="I7" s="117" t="s">
        <v>118</v>
      </c>
    </row>
    <row r="8" spans="1:9" s="120" customFormat="1" ht="49.5" customHeight="1">
      <c r="A8" s="212" t="s">
        <v>13</v>
      </c>
      <c r="B8" s="221" t="s">
        <v>93</v>
      </c>
      <c r="C8" s="222">
        <v>550</v>
      </c>
      <c r="D8" s="223" t="s">
        <v>94</v>
      </c>
      <c r="E8" s="208"/>
      <c r="F8" s="213"/>
      <c r="G8" s="213"/>
      <c r="H8" s="214">
        <v>0</v>
      </c>
      <c r="I8" s="215">
        <f>ROUND(ROUND(C8,2)*ROUND(H8,2),2)</f>
        <v>0</v>
      </c>
    </row>
    <row r="9" spans="1:9" s="120" customFormat="1" ht="46.5" customHeight="1">
      <c r="A9" s="216" t="s">
        <v>28</v>
      </c>
      <c r="B9" s="221" t="s">
        <v>95</v>
      </c>
      <c r="C9" s="222">
        <v>6</v>
      </c>
      <c r="D9" s="223" t="s">
        <v>75</v>
      </c>
      <c r="E9" s="209"/>
      <c r="F9" s="217"/>
      <c r="G9" s="217"/>
      <c r="H9" s="214">
        <v>0</v>
      </c>
      <c r="I9" s="215">
        <f aca="true" t="shared" si="0" ref="I9:I18">ROUND(ROUND(C9,2)*ROUND(H9,2),2)</f>
        <v>0</v>
      </c>
    </row>
    <row r="10" spans="1:9" s="120" customFormat="1" ht="46.5" customHeight="1">
      <c r="A10" s="218" t="s">
        <v>29</v>
      </c>
      <c r="B10" s="221" t="s">
        <v>96</v>
      </c>
      <c r="C10" s="222">
        <v>610</v>
      </c>
      <c r="D10" s="223" t="s">
        <v>94</v>
      </c>
      <c r="E10" s="219"/>
      <c r="F10" s="220"/>
      <c r="G10" s="220"/>
      <c r="H10" s="214">
        <v>0</v>
      </c>
      <c r="I10" s="215">
        <f t="shared" si="0"/>
        <v>0</v>
      </c>
    </row>
    <row r="11" spans="1:9" s="120" customFormat="1" ht="45" customHeight="1">
      <c r="A11" s="218" t="s">
        <v>30</v>
      </c>
      <c r="B11" s="221" t="s">
        <v>97</v>
      </c>
      <c r="C11" s="222">
        <v>440</v>
      </c>
      <c r="D11" s="223" t="s">
        <v>94</v>
      </c>
      <c r="E11" s="219"/>
      <c r="F11" s="220"/>
      <c r="G11" s="220"/>
      <c r="H11" s="214">
        <v>0</v>
      </c>
      <c r="I11" s="215">
        <f t="shared" si="0"/>
        <v>0</v>
      </c>
    </row>
    <row r="12" spans="1:9" s="120" customFormat="1" ht="94.5" customHeight="1">
      <c r="A12" s="218" t="s">
        <v>31</v>
      </c>
      <c r="B12" s="221" t="s">
        <v>98</v>
      </c>
      <c r="C12" s="222">
        <v>1200</v>
      </c>
      <c r="D12" s="223" t="s">
        <v>94</v>
      </c>
      <c r="E12" s="219"/>
      <c r="F12" s="220"/>
      <c r="G12" s="220"/>
      <c r="H12" s="214">
        <v>0</v>
      </c>
      <c r="I12" s="215">
        <f t="shared" si="0"/>
        <v>0</v>
      </c>
    </row>
    <row r="13" spans="1:9" s="120" customFormat="1" ht="54" customHeight="1">
      <c r="A13" s="218" t="s">
        <v>33</v>
      </c>
      <c r="B13" s="221" t="s">
        <v>99</v>
      </c>
      <c r="C13" s="222">
        <v>500</v>
      </c>
      <c r="D13" s="223" t="s">
        <v>94</v>
      </c>
      <c r="E13" s="219"/>
      <c r="F13" s="220"/>
      <c r="G13" s="220"/>
      <c r="H13" s="214">
        <v>0</v>
      </c>
      <c r="I13" s="215">
        <f t="shared" si="0"/>
        <v>0</v>
      </c>
    </row>
    <row r="14" spans="1:9" s="120" customFormat="1" ht="94.5" customHeight="1">
      <c r="A14" s="218" t="s">
        <v>34</v>
      </c>
      <c r="B14" s="221" t="s">
        <v>100</v>
      </c>
      <c r="C14" s="222">
        <v>2700</v>
      </c>
      <c r="D14" s="223" t="s">
        <v>94</v>
      </c>
      <c r="E14" s="219"/>
      <c r="F14" s="220"/>
      <c r="G14" s="220"/>
      <c r="H14" s="214">
        <v>0</v>
      </c>
      <c r="I14" s="215">
        <f t="shared" si="0"/>
        <v>0</v>
      </c>
    </row>
    <row r="15" spans="1:9" s="120" customFormat="1" ht="61.5" customHeight="1">
      <c r="A15" s="218" t="s">
        <v>36</v>
      </c>
      <c r="B15" s="221" t="s">
        <v>101</v>
      </c>
      <c r="C15" s="222">
        <v>60</v>
      </c>
      <c r="D15" s="223" t="s">
        <v>75</v>
      </c>
      <c r="E15" s="219"/>
      <c r="F15" s="220"/>
      <c r="G15" s="220"/>
      <c r="H15" s="214">
        <v>0</v>
      </c>
      <c r="I15" s="215">
        <f t="shared" si="0"/>
        <v>0</v>
      </c>
    </row>
    <row r="16" spans="1:9" s="120" customFormat="1" ht="43.5" customHeight="1">
      <c r="A16" s="218" t="s">
        <v>38</v>
      </c>
      <c r="B16" s="221" t="s">
        <v>102</v>
      </c>
      <c r="C16" s="222">
        <v>1</v>
      </c>
      <c r="D16" s="224" t="s">
        <v>75</v>
      </c>
      <c r="E16" s="219"/>
      <c r="F16" s="220"/>
      <c r="G16" s="220"/>
      <c r="H16" s="214">
        <v>0</v>
      </c>
      <c r="I16" s="215">
        <f t="shared" si="0"/>
        <v>0</v>
      </c>
    </row>
    <row r="17" spans="1:9" s="120" customFormat="1" ht="49.5" customHeight="1">
      <c r="A17" s="218" t="s">
        <v>40</v>
      </c>
      <c r="B17" s="221" t="s">
        <v>103</v>
      </c>
      <c r="C17" s="222">
        <v>1</v>
      </c>
      <c r="D17" s="223" t="s">
        <v>75</v>
      </c>
      <c r="E17" s="219"/>
      <c r="F17" s="220"/>
      <c r="G17" s="220"/>
      <c r="H17" s="214">
        <v>0</v>
      </c>
      <c r="I17" s="215">
        <f t="shared" si="0"/>
        <v>0</v>
      </c>
    </row>
    <row r="18" spans="1:9" s="120" customFormat="1" ht="72" customHeight="1">
      <c r="A18" s="218" t="s">
        <v>44</v>
      </c>
      <c r="B18" s="221" t="s">
        <v>104</v>
      </c>
      <c r="C18" s="222">
        <v>1</v>
      </c>
      <c r="D18" s="223" t="s">
        <v>75</v>
      </c>
      <c r="E18" s="219"/>
      <c r="F18" s="220"/>
      <c r="G18" s="220"/>
      <c r="H18" s="167">
        <v>0</v>
      </c>
      <c r="I18" s="168">
        <f t="shared" si="0"/>
        <v>0</v>
      </c>
    </row>
    <row r="19" spans="1:9" ht="14.25">
      <c r="A19" s="104"/>
      <c r="B19" s="104"/>
      <c r="C19" s="105"/>
      <c r="D19" s="104"/>
      <c r="E19" s="138"/>
      <c r="F19" s="104"/>
      <c r="G19" s="104"/>
      <c r="H19" s="104"/>
      <c r="I19" s="104"/>
    </row>
    <row r="20" spans="1:6" ht="15">
      <c r="A20" s="107"/>
      <c r="B20" s="259" t="s">
        <v>77</v>
      </c>
      <c r="C20" s="259"/>
      <c r="D20" s="259"/>
      <c r="E20" s="259"/>
      <c r="F20" s="259"/>
    </row>
    <row r="21" spans="4:5" ht="15">
      <c r="D21" s="107"/>
      <c r="E21" s="107"/>
    </row>
    <row r="22" spans="4:5" ht="15">
      <c r="D22" s="107"/>
      <c r="E22" s="107"/>
    </row>
    <row r="23" spans="4:5" ht="15">
      <c r="D23" s="107"/>
      <c r="E23" s="107"/>
    </row>
    <row r="24" spans="4:5" ht="15">
      <c r="D24" s="107"/>
      <c r="E24" s="107"/>
    </row>
    <row r="25" spans="4:5" ht="15">
      <c r="D25" s="107"/>
      <c r="E25" s="107"/>
    </row>
    <row r="26" spans="4:5" ht="15">
      <c r="D26" s="107"/>
      <c r="E26" s="107"/>
    </row>
    <row r="27" spans="4:5" ht="15">
      <c r="D27" s="107"/>
      <c r="E27" s="107"/>
    </row>
    <row r="28" spans="4:5" ht="15">
      <c r="D28" s="107"/>
      <c r="E28" s="107"/>
    </row>
    <row r="29" spans="4:5" ht="15">
      <c r="D29" s="107"/>
      <c r="E29" s="107"/>
    </row>
    <row r="30" spans="4:5" ht="15">
      <c r="D30" s="107"/>
      <c r="E30" s="107"/>
    </row>
    <row r="31" spans="4:5" ht="15">
      <c r="D31" s="107"/>
      <c r="E31" s="107"/>
    </row>
    <row r="32" spans="4:5" ht="15">
      <c r="D32" s="107"/>
      <c r="E32" s="107"/>
    </row>
    <row r="33" spans="4:5" ht="15">
      <c r="D33" s="107"/>
      <c r="E33" s="107"/>
    </row>
    <row r="34" spans="4:5" ht="15">
      <c r="D34" s="107"/>
      <c r="E34" s="107"/>
    </row>
    <row r="35" spans="4:5" ht="15">
      <c r="D35" s="107"/>
      <c r="E35" s="107"/>
    </row>
    <row r="36" spans="4:5" ht="15">
      <c r="D36" s="107"/>
      <c r="E36" s="107"/>
    </row>
    <row r="37" spans="4:5" ht="15">
      <c r="D37" s="107"/>
      <c r="E37" s="107"/>
    </row>
    <row r="38" spans="4:5" ht="15">
      <c r="D38" s="107"/>
      <c r="E38" s="107"/>
    </row>
    <row r="39" spans="4:5" ht="15">
      <c r="D39" s="107"/>
      <c r="E39" s="107"/>
    </row>
    <row r="40" spans="4:5" ht="15">
      <c r="D40" s="107"/>
      <c r="E40" s="107"/>
    </row>
    <row r="41" spans="4:5" ht="15">
      <c r="D41" s="107"/>
      <c r="E41" s="107"/>
    </row>
    <row r="42" spans="4:5" ht="15">
      <c r="D42" s="107"/>
      <c r="E42" s="107"/>
    </row>
    <row r="43" spans="4:5" ht="15">
      <c r="D43" s="107"/>
      <c r="E43" s="107"/>
    </row>
    <row r="44" spans="4:5" ht="15">
      <c r="D44" s="107"/>
      <c r="E44" s="107"/>
    </row>
    <row r="45" spans="4:5" ht="15">
      <c r="D45" s="107"/>
      <c r="E45" s="107"/>
    </row>
    <row r="46" spans="4:5" ht="15">
      <c r="D46" s="107"/>
      <c r="E46" s="107"/>
    </row>
    <row r="47" spans="4:5" ht="15">
      <c r="D47" s="107"/>
      <c r="E47" s="107"/>
    </row>
    <row r="48" spans="4:5" ht="15">
      <c r="D48" s="107"/>
      <c r="E48" s="107"/>
    </row>
    <row r="49" spans="4:5" ht="15">
      <c r="D49" s="107"/>
      <c r="E49" s="107"/>
    </row>
    <row r="50" spans="4:5" ht="15">
      <c r="D50" s="107"/>
      <c r="E50" s="107"/>
    </row>
    <row r="51" spans="4:5" ht="15">
      <c r="D51" s="107"/>
      <c r="E51" s="107"/>
    </row>
    <row r="52" spans="4:5" ht="15">
      <c r="D52" s="107"/>
      <c r="E52" s="107"/>
    </row>
    <row r="53" spans="4:5" ht="15">
      <c r="D53" s="107"/>
      <c r="E53" s="107"/>
    </row>
    <row r="54" spans="4:5" ht="15">
      <c r="D54" s="107"/>
      <c r="E54" s="107"/>
    </row>
    <row r="55" spans="4:5" ht="15">
      <c r="D55" s="107"/>
      <c r="E55" s="107"/>
    </row>
    <row r="56" spans="4:5" ht="15">
      <c r="D56" s="107"/>
      <c r="E56" s="107"/>
    </row>
    <row r="57" spans="4:5" ht="15">
      <c r="D57" s="107"/>
      <c r="E57" s="107"/>
    </row>
    <row r="58" spans="4:5" ht="15">
      <c r="D58" s="107"/>
      <c r="E58" s="107"/>
    </row>
    <row r="59" spans="4:5" ht="15">
      <c r="D59" s="107"/>
      <c r="E59" s="107"/>
    </row>
    <row r="60" spans="4:5" ht="15">
      <c r="D60" s="107"/>
      <c r="E60" s="107"/>
    </row>
    <row r="61" spans="4:5" ht="15">
      <c r="D61" s="107"/>
      <c r="E61" s="107"/>
    </row>
    <row r="62" spans="4:5" ht="15">
      <c r="D62" s="107"/>
      <c r="E62" s="107"/>
    </row>
    <row r="63" spans="4:5" ht="15">
      <c r="D63" s="107"/>
      <c r="E63" s="107"/>
    </row>
    <row r="64" spans="4:5" ht="15">
      <c r="D64" s="107"/>
      <c r="E64" s="107"/>
    </row>
    <row r="65" spans="4:5" ht="15">
      <c r="D65" s="107"/>
      <c r="E65" s="107"/>
    </row>
    <row r="66" spans="4:5" ht="15">
      <c r="D66" s="107"/>
      <c r="E66" s="107"/>
    </row>
    <row r="67" spans="4:5" ht="15">
      <c r="D67" s="107"/>
      <c r="E67" s="107"/>
    </row>
    <row r="68" spans="4:5" ht="15">
      <c r="D68" s="107"/>
      <c r="E68" s="107"/>
    </row>
    <row r="69" spans="4:5" ht="15">
      <c r="D69" s="107"/>
      <c r="E69" s="107"/>
    </row>
    <row r="70" spans="4:5" ht="15">
      <c r="D70" s="107"/>
      <c r="E70" s="107"/>
    </row>
    <row r="71" spans="4:5" ht="15">
      <c r="D71" s="107"/>
      <c r="E71" s="107"/>
    </row>
    <row r="72" spans="4:5" ht="15">
      <c r="D72" s="107"/>
      <c r="E72" s="107"/>
    </row>
    <row r="73" spans="4:5" ht="15">
      <c r="D73" s="107"/>
      <c r="E73" s="107"/>
    </row>
    <row r="74" spans="4:5" ht="15">
      <c r="D74" s="107"/>
      <c r="E74" s="107"/>
    </row>
    <row r="75" spans="4:5" ht="15">
      <c r="D75" s="107"/>
      <c r="E75" s="107"/>
    </row>
    <row r="76" spans="4:5" ht="15">
      <c r="D76" s="107"/>
      <c r="E76" s="107"/>
    </row>
    <row r="77" spans="4:5" ht="15">
      <c r="D77" s="107"/>
      <c r="E77" s="107"/>
    </row>
    <row r="78" spans="4:5" ht="15">
      <c r="D78" s="107"/>
      <c r="E78" s="107"/>
    </row>
    <row r="79" spans="4:5" ht="15">
      <c r="D79" s="107"/>
      <c r="E79" s="107"/>
    </row>
    <row r="80" spans="4:5" ht="15">
      <c r="D80" s="107"/>
      <c r="E80" s="107"/>
    </row>
    <row r="81" spans="4:5" ht="15">
      <c r="D81" s="107"/>
      <c r="E81" s="107"/>
    </row>
    <row r="82" spans="4:5" ht="15">
      <c r="D82" s="107"/>
      <c r="E82" s="107"/>
    </row>
    <row r="83" spans="4:5" ht="15">
      <c r="D83" s="107"/>
      <c r="E83" s="107"/>
    </row>
    <row r="84" spans="4:5" ht="15">
      <c r="D84" s="107"/>
      <c r="E84" s="107"/>
    </row>
    <row r="85" spans="4:5" ht="15">
      <c r="D85" s="107"/>
      <c r="E85" s="107"/>
    </row>
    <row r="86" spans="4:5" ht="15">
      <c r="D86" s="107"/>
      <c r="E86" s="107"/>
    </row>
    <row r="87" spans="4:5" ht="15">
      <c r="D87" s="107"/>
      <c r="E87" s="107"/>
    </row>
    <row r="88" spans="4:5" ht="15">
      <c r="D88" s="107"/>
      <c r="E88" s="107"/>
    </row>
    <row r="89" spans="4:5" ht="15">
      <c r="D89" s="107"/>
      <c r="E89" s="107"/>
    </row>
    <row r="90" spans="4:5" ht="15">
      <c r="D90" s="107"/>
      <c r="E90" s="107"/>
    </row>
    <row r="91" spans="4:5" ht="15">
      <c r="D91" s="107"/>
      <c r="E91" s="107"/>
    </row>
    <row r="92" spans="4:5" ht="15">
      <c r="D92" s="107"/>
      <c r="E92" s="107"/>
    </row>
    <row r="93" spans="4:5" ht="15">
      <c r="D93" s="107"/>
      <c r="E93" s="107"/>
    </row>
    <row r="94" spans="4:5" ht="15">
      <c r="D94" s="107"/>
      <c r="E94" s="107"/>
    </row>
    <row r="95" spans="4:5" ht="15">
      <c r="D95" s="107"/>
      <c r="E95" s="107"/>
    </row>
    <row r="96" spans="4:5" ht="15">
      <c r="D96" s="107"/>
      <c r="E96" s="107"/>
    </row>
    <row r="97" spans="4:5" ht="15">
      <c r="D97" s="107"/>
      <c r="E97" s="107"/>
    </row>
    <row r="98" spans="4:5" ht="15">
      <c r="D98" s="107"/>
      <c r="E98" s="107"/>
    </row>
    <row r="99" spans="4:5" ht="15">
      <c r="D99" s="107"/>
      <c r="E99" s="107"/>
    </row>
    <row r="100" spans="4:5" ht="15">
      <c r="D100" s="107"/>
      <c r="E100" s="107"/>
    </row>
    <row r="101" spans="4:5" ht="15">
      <c r="D101" s="107"/>
      <c r="E101" s="107"/>
    </row>
    <row r="102" spans="4:5" ht="15">
      <c r="D102" s="107"/>
      <c r="E102" s="107"/>
    </row>
    <row r="103" spans="4:5" ht="15">
      <c r="D103" s="107"/>
      <c r="E103" s="107"/>
    </row>
    <row r="104" spans="4:5" ht="15">
      <c r="D104" s="107"/>
      <c r="E104" s="107"/>
    </row>
    <row r="105" spans="4:5" ht="15">
      <c r="D105" s="107"/>
      <c r="E105" s="107"/>
    </row>
    <row r="106" spans="4:5" ht="15">
      <c r="D106" s="107"/>
      <c r="E106" s="107"/>
    </row>
    <row r="107" spans="4:5" ht="15">
      <c r="D107" s="107"/>
      <c r="E107" s="107"/>
    </row>
    <row r="108" spans="4:5" ht="15">
      <c r="D108" s="107"/>
      <c r="E108" s="107"/>
    </row>
    <row r="109" spans="4:5" ht="15">
      <c r="D109" s="107"/>
      <c r="E109" s="107"/>
    </row>
    <row r="110" spans="4:5" ht="15">
      <c r="D110" s="107"/>
      <c r="E110" s="107"/>
    </row>
    <row r="111" spans="4:5" ht="15">
      <c r="D111" s="107"/>
      <c r="E111" s="107"/>
    </row>
    <row r="112" spans="4:5" ht="15">
      <c r="D112" s="107"/>
      <c r="E112" s="107"/>
    </row>
    <row r="113" spans="4:5" ht="15">
      <c r="D113" s="107"/>
      <c r="E113" s="107"/>
    </row>
    <row r="114" spans="4:5" ht="15">
      <c r="D114" s="107"/>
      <c r="E114" s="107"/>
    </row>
    <row r="115" spans="4:5" ht="15">
      <c r="D115" s="107"/>
      <c r="E115" s="107"/>
    </row>
    <row r="116" spans="4:5" ht="15">
      <c r="D116" s="107"/>
      <c r="E116" s="107"/>
    </row>
    <row r="117" spans="4:5" ht="15">
      <c r="D117" s="107"/>
      <c r="E117" s="107"/>
    </row>
    <row r="118" spans="4:5" ht="15">
      <c r="D118" s="107"/>
      <c r="E118" s="107"/>
    </row>
    <row r="119" spans="4:5" ht="15">
      <c r="D119" s="107"/>
      <c r="E119" s="107"/>
    </row>
    <row r="120" spans="4:5" ht="15">
      <c r="D120" s="107"/>
      <c r="E120" s="107"/>
    </row>
    <row r="121" spans="4:5" ht="15">
      <c r="D121" s="107"/>
      <c r="E121" s="107"/>
    </row>
    <row r="122" spans="4:5" ht="15">
      <c r="D122" s="107"/>
      <c r="E122" s="107"/>
    </row>
    <row r="123" spans="4:5" ht="15">
      <c r="D123" s="107"/>
      <c r="E123" s="107"/>
    </row>
    <row r="124" spans="4:5" ht="15">
      <c r="D124" s="107"/>
      <c r="E124" s="107"/>
    </row>
    <row r="125" spans="4:5" ht="15">
      <c r="D125" s="107"/>
      <c r="E125" s="107"/>
    </row>
    <row r="126" spans="4:5" ht="15">
      <c r="D126" s="107"/>
      <c r="E126" s="107"/>
    </row>
    <row r="127" spans="4:5" ht="15">
      <c r="D127" s="107"/>
      <c r="E127" s="107"/>
    </row>
    <row r="128" spans="4:5" ht="15">
      <c r="D128" s="107"/>
      <c r="E128" s="107"/>
    </row>
    <row r="129" spans="4:5" ht="15">
      <c r="D129" s="107"/>
      <c r="E129" s="107"/>
    </row>
    <row r="130" spans="4:5" ht="15">
      <c r="D130" s="107"/>
      <c r="E130" s="107"/>
    </row>
    <row r="131" spans="4:5" ht="15">
      <c r="D131" s="107"/>
      <c r="E131" s="107"/>
    </row>
    <row r="132" spans="4:5" ht="15">
      <c r="D132" s="107"/>
      <c r="E132" s="107"/>
    </row>
    <row r="133" spans="4:5" ht="15">
      <c r="D133" s="107"/>
      <c r="E133" s="107"/>
    </row>
    <row r="134" spans="4:5" ht="15">
      <c r="D134" s="107"/>
      <c r="E134" s="107"/>
    </row>
    <row r="135" spans="4:5" ht="15">
      <c r="D135" s="107"/>
      <c r="E135" s="107"/>
    </row>
    <row r="136" spans="4:5" ht="15">
      <c r="D136" s="107"/>
      <c r="E136" s="107"/>
    </row>
    <row r="137" spans="4:5" ht="15">
      <c r="D137" s="107"/>
      <c r="E137" s="107"/>
    </row>
    <row r="138" spans="4:5" ht="15">
      <c r="D138" s="107"/>
      <c r="E138" s="107"/>
    </row>
    <row r="139" spans="4:5" ht="15">
      <c r="D139" s="107"/>
      <c r="E139" s="107"/>
    </row>
    <row r="140" spans="4:5" ht="15">
      <c r="D140" s="107"/>
      <c r="E140" s="107"/>
    </row>
    <row r="141" spans="4:5" ht="15">
      <c r="D141" s="107"/>
      <c r="E141" s="107"/>
    </row>
    <row r="142" spans="4:5" ht="15">
      <c r="D142" s="107"/>
      <c r="E142" s="107"/>
    </row>
    <row r="143" spans="4:5" ht="15">
      <c r="D143" s="107"/>
      <c r="E143" s="107"/>
    </row>
    <row r="144" spans="4:5" ht="15">
      <c r="D144" s="107"/>
      <c r="E144" s="107"/>
    </row>
    <row r="145" spans="4:5" ht="15">
      <c r="D145" s="107"/>
      <c r="E145" s="107"/>
    </row>
    <row r="146" spans="4:5" ht="15">
      <c r="D146" s="107"/>
      <c r="E146" s="107"/>
    </row>
    <row r="147" spans="4:5" ht="15">
      <c r="D147" s="107"/>
      <c r="E147" s="107"/>
    </row>
    <row r="148" spans="4:5" ht="15">
      <c r="D148" s="107"/>
      <c r="E148" s="107"/>
    </row>
    <row r="149" spans="4:5" ht="15">
      <c r="D149" s="107"/>
      <c r="E149" s="107"/>
    </row>
    <row r="150" spans="4:5" ht="15">
      <c r="D150" s="107"/>
      <c r="E150" s="107"/>
    </row>
    <row r="151" spans="4:5" ht="15">
      <c r="D151" s="107"/>
      <c r="E151" s="107"/>
    </row>
    <row r="152" spans="4:5" ht="15">
      <c r="D152" s="107"/>
      <c r="E152" s="107"/>
    </row>
    <row r="153" spans="4:5" ht="15">
      <c r="D153" s="107"/>
      <c r="E153" s="107"/>
    </row>
    <row r="154" spans="4:5" ht="15">
      <c r="D154" s="107"/>
      <c r="E154" s="107"/>
    </row>
    <row r="155" spans="4:5" ht="15">
      <c r="D155" s="107"/>
      <c r="E155" s="107"/>
    </row>
    <row r="156" spans="4:5" ht="15">
      <c r="D156" s="107"/>
      <c r="E156" s="107"/>
    </row>
    <row r="157" spans="4:5" ht="15">
      <c r="D157" s="107"/>
      <c r="E157" s="107"/>
    </row>
    <row r="158" spans="4:5" ht="15">
      <c r="D158" s="107"/>
      <c r="E158" s="107"/>
    </row>
    <row r="159" spans="4:5" ht="15">
      <c r="D159" s="107"/>
      <c r="E159" s="107"/>
    </row>
    <row r="160" spans="4:5" ht="15">
      <c r="D160" s="107"/>
      <c r="E160" s="107"/>
    </row>
    <row r="161" spans="4:5" ht="15">
      <c r="D161" s="107"/>
      <c r="E161" s="107"/>
    </row>
    <row r="162" spans="4:5" ht="15">
      <c r="D162" s="107"/>
      <c r="E162" s="107"/>
    </row>
    <row r="163" spans="4:5" ht="15">
      <c r="D163" s="107"/>
      <c r="E163" s="107"/>
    </row>
    <row r="164" spans="4:5" ht="15">
      <c r="D164" s="107"/>
      <c r="E164" s="107"/>
    </row>
    <row r="165" spans="4:5" ht="15">
      <c r="D165" s="107"/>
      <c r="E165" s="107"/>
    </row>
    <row r="166" spans="4:5" ht="15">
      <c r="D166" s="107"/>
      <c r="E166" s="107"/>
    </row>
    <row r="167" spans="4:5" ht="15">
      <c r="D167" s="107"/>
      <c r="E167" s="107"/>
    </row>
    <row r="168" spans="4:5" ht="15">
      <c r="D168" s="107"/>
      <c r="E168" s="107"/>
    </row>
    <row r="169" spans="4:5" ht="15">
      <c r="D169" s="107"/>
      <c r="E169" s="107"/>
    </row>
    <row r="170" spans="4:5" ht="15">
      <c r="D170" s="107"/>
      <c r="E170" s="107"/>
    </row>
    <row r="171" spans="4:5" ht="15">
      <c r="D171" s="107"/>
      <c r="E171" s="107"/>
    </row>
    <row r="172" spans="4:5" ht="15">
      <c r="D172" s="107"/>
      <c r="E172" s="107"/>
    </row>
    <row r="173" spans="4:5" ht="15">
      <c r="D173" s="107"/>
      <c r="E173" s="107"/>
    </row>
    <row r="174" spans="4:5" ht="15">
      <c r="D174" s="107"/>
      <c r="E174" s="107"/>
    </row>
    <row r="175" spans="4:5" ht="15">
      <c r="D175" s="107"/>
      <c r="E175" s="107"/>
    </row>
    <row r="176" spans="4:5" ht="15">
      <c r="D176" s="107"/>
      <c r="E176" s="107"/>
    </row>
    <row r="177" spans="4:5" ht="15">
      <c r="D177" s="107"/>
      <c r="E177" s="107"/>
    </row>
    <row r="178" spans="4:5" ht="15">
      <c r="D178" s="107"/>
      <c r="E178" s="107"/>
    </row>
    <row r="179" spans="4:5" ht="15">
      <c r="D179" s="107"/>
      <c r="E179" s="107"/>
    </row>
    <row r="180" spans="4:5" ht="15">
      <c r="D180" s="107"/>
      <c r="E180" s="107"/>
    </row>
    <row r="181" spans="4:5" ht="15">
      <c r="D181" s="107"/>
      <c r="E181" s="107"/>
    </row>
    <row r="182" spans="4:5" ht="15">
      <c r="D182" s="107"/>
      <c r="E182" s="107"/>
    </row>
    <row r="183" spans="4:5" ht="15">
      <c r="D183" s="107"/>
      <c r="E183" s="107"/>
    </row>
    <row r="184" spans="4:5" ht="15">
      <c r="D184" s="107"/>
      <c r="E184" s="107"/>
    </row>
    <row r="185" spans="4:5" ht="15">
      <c r="D185" s="107"/>
      <c r="E185" s="107"/>
    </row>
    <row r="186" spans="4:5" ht="15">
      <c r="D186" s="107"/>
      <c r="E186" s="107"/>
    </row>
    <row r="187" spans="4:5" ht="15">
      <c r="D187" s="107"/>
      <c r="E187" s="107"/>
    </row>
    <row r="188" spans="4:5" ht="15">
      <c r="D188" s="107"/>
      <c r="E188" s="107"/>
    </row>
    <row r="189" spans="4:5" ht="15">
      <c r="D189" s="107"/>
      <c r="E189" s="107"/>
    </row>
    <row r="190" spans="4:5" ht="15">
      <c r="D190" s="107"/>
      <c r="E190" s="107"/>
    </row>
  </sheetData>
  <sheetProtection/>
  <mergeCells count="4">
    <mergeCell ref="A1:B1"/>
    <mergeCell ref="F1:G1"/>
    <mergeCell ref="H1:I2"/>
    <mergeCell ref="B20:F20"/>
  </mergeCells>
  <printOptions horizontalCentered="1"/>
  <pageMargins left="0.19685039370078702" right="0.19685039370078702" top="1.3779527559055122" bottom="0.984251968503937" header="0.511811023622047" footer="0.511811023622047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Anna Burszczan</cp:lastModifiedBy>
  <cp:lastPrinted>2021-03-09T10:51:16Z</cp:lastPrinted>
  <dcterms:created xsi:type="dcterms:W3CDTF">2019-05-23T11:29:08Z</dcterms:created>
  <dcterms:modified xsi:type="dcterms:W3CDTF">2021-11-16T12:23:25Z</dcterms:modified>
  <cp:category/>
  <cp:version/>
  <cp:contentType/>
  <cp:contentStatus/>
</cp:coreProperties>
</file>