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360" windowWidth="15345" windowHeight="4215" tabRatio="888" activeTab="2"/>
  </bookViews>
  <sheets>
    <sheet name="Formularz oferty" sheetId="1" r:id="rId1"/>
    <sheet name="część (1)" sheetId="77" r:id="rId2"/>
    <sheet name="część (2)" sheetId="64" r:id="rId3"/>
  </sheets>
  <definedNames>
    <definedName name="_xlnm.Print_Area" localSheetId="1">'część (1)'!$A$1:$H$18</definedName>
    <definedName name="_xlnm.Print_Area" localSheetId="2">'część (2)'!$A$1:$H$12</definedName>
    <definedName name="_xlnm.Print_Area" localSheetId="0">'Formularz oferty'!$A$1:$D$47</definedName>
  </definedNames>
  <calcPr calcId="145621"/>
</workbook>
</file>

<file path=xl/calcChain.xml><?xml version="1.0" encoding="utf-8"?>
<calcChain xmlns="http://schemas.openxmlformats.org/spreadsheetml/2006/main">
  <c r="H10" i="64" l="1"/>
  <c r="H11" i="64"/>
  <c r="F7" i="64" l="1"/>
  <c r="H11" i="77"/>
  <c r="H12" i="77"/>
  <c r="H13" i="77"/>
  <c r="H14" i="77"/>
  <c r="H10" i="77"/>
  <c r="F7" i="77" l="1"/>
  <c r="C21" i="1" s="1"/>
  <c r="C22" i="1" l="1"/>
</calcChain>
</file>

<file path=xl/sharedStrings.xml><?xml version="1.0" encoding="utf-8"?>
<sst xmlns="http://schemas.openxmlformats.org/spreadsheetml/2006/main" count="94" uniqueCount="66">
  <si>
    <t>Cena brutto:</t>
  </si>
  <si>
    <t>1.</t>
  </si>
  <si>
    <t>2.</t>
  </si>
  <si>
    <t>3.</t>
  </si>
  <si>
    <t>4.</t>
  </si>
  <si>
    <t>7.</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</si>
  <si>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</si>
  <si>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</si>
  <si>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</si>
  <si>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</si>
  <si>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</si>
  <si>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</si>
  <si>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</si>
  <si>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</si>
  <si>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</si>
  <si>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</si>
  <si>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</si>
  <si>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</si>
  <si>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</si>
  <si>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</si>
  <si>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</si>
  <si>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</si>
  <si>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</si>
  <si>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</si>
  <si>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</si>
  <si>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</si>
  <si>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</si>
  <si>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</si>
  <si>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</si>
  <si>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 xml:space="preserve">Ilość </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</si>
  <si>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</si>
  <si>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</si>
  <si>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</si>
  <si>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</si>
  <si>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</si>
  <si>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</si>
  <si>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</si>
  <si>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</si>
  <si>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</si>
  <si>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</si>
  <si>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</si>
  <si>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</si>
  <si>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Parametry wymagane</t>
  </si>
  <si>
    <t>Nazwa handlowa
Producent</t>
  </si>
  <si>
    <t>Numer katalogowy 
(jeżeli istnieje)</t>
  </si>
  <si>
    <t>Cena jednostkowa brutto</t>
  </si>
  <si>
    <t>sztuk</t>
  </si>
  <si>
    <t>Załącznik nr 1 do specyfikacji</t>
  </si>
  <si>
    <t>8.</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</si>
  <si>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</si>
  <si>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</si>
  <si>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</si>
  <si>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t>Dostawa materiałów urologicznych.</t>
  </si>
  <si>
    <t>Oświadczamy, że zamówienie będziemy wykonywać do czasu wyczerpania ilości asortymentu określonego w załączniku nr 1a do specyfikacji, jednak nie dłużej niż przez 24 miesiące, od dnia zawarcia umowy.</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</si>
  <si>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</si>
  <si>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Woreczek ekstrakcyjny – pojemność 110 ml.  Wymiary: średnica 60 mm/ długość 125 mm; wykonany z polietylenu, posiadający podwójne ścianki; aplikowany przez trokar 10 mm, nie uwalniany z prowadnicy, jednorazowego użytku</t>
  </si>
  <si>
    <t>Woreczek ekstrakcyjny – pojemność 200 ml .Wymiary: średnica 54 mm/ długość 200 mm/ szerokość 85 mm; wykonany z poliuretanu z drutem NiTi nitinol do zamknięcia; woreczek aplikowany przez trokar 10 mm a następnie uwalniany z prowadnicy, posiadający uchwyt na 2 palce, jednorazowego użytku</t>
  </si>
  <si>
    <t>Woreczek ekstrakcyjny – pojemność 400 ml . Wymiary: średnica 80 mm/ długość 190 mm/ szerokość 110 mm; wykonany z poliuretanu z drutem NiTi nitinol do zamknięcia; woreczek aplikowany przez trokar 10 mm a następnie uwalniany z prowadnicy, posiadający uchwyt na 2 palce, jednorazowego użytku</t>
  </si>
  <si>
    <t>Woreczek ekstrakcyjny – pojemność 800 ml. Wymiary: średnica 100 mm/ długość 205 mm/ szerokość 160 mm; wykonany z poliuretanu z drutem NiTi nitinol do zamknięcia; woreczek aplikowany przez trokar 10 mm a następnie uwalniany z prowadnicy, posiadający uchwyt na 2 palce, jednorazowego użytku</t>
  </si>
  <si>
    <t>Woreczek ekstrakcyjny – pojemność 1200 ml . Wymiary: średnica 130 mm/ długość 205 mm/ szerokość 204 mm; wykonany z poliuretanu z drutem NiTi nitinol do zamknięcia; woreczek aplikowany przez trokar 10 mm a następnie uwalniany z prowadnicy, posiadający uchwyt na 2 palce, jednorazowego użytku</t>
  </si>
  <si>
    <t>DFP.271.152.2018.ADB</t>
  </si>
  <si>
    <t xml:space="preserve">2. </t>
  </si>
  <si>
    <r>
      <t xml:space="preserve">Oswaidczamy,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r>
      <rPr>
        <sz val="11"/>
        <rFont val="Garamond"/>
        <family val="1"/>
        <charset val="238"/>
      </rPr>
      <t xml:space="preserve">
</t>
    </r>
  </si>
  <si>
    <t>9.</t>
  </si>
  <si>
    <r>
      <t xml:space="preserve">Osłonki medyczne sterylne do zabiegu inwazyjengo biopsji długoigłowej stercza- dł. ok. 25-26cm                                                                                                                   </t>
    </r>
    <r>
      <rPr>
        <sz val="11"/>
        <color rgb="FFC00000"/>
        <rFont val="Garamond"/>
        <family val="1"/>
        <charset val="238"/>
      </rPr>
      <t>Zamawiający dopuszcza osłonki medyczne sterylne do zabiegu inwazyjnego biopsji długoigłowej stercza, rekomendowane przez producenta głowicy, o długości 32cm. Zamawiający dopuszcza osłonki medyczne sterylne o długości 30 cm.                              Zamawiający wymaga osłonek pudrowanych.</t>
    </r>
  </si>
  <si>
    <r>
      <t xml:space="preserve">Przystawka do biopsji stercza jednorazowego użytku, sterylna do głowicy dorektalnej aparat BK 3000 E 14C4t- UA                                                                                   </t>
    </r>
    <r>
      <rPr>
        <sz val="11"/>
        <color rgb="FFC00000"/>
        <rFont val="Garamond"/>
        <family val="1"/>
        <charset val="238"/>
      </rPr>
      <t>Zamawiający wymaga pełnej kompatybilności z głowicą BK  E14C4t.                                                         Zamawiający wymaga aby jednorazowe przystawki do biopsji stercza posiadały możliwość wykonania jednocześnie biopsji stercza przez środek oraz wzdłuż głowicy.                    Zamawiający wymaga aby jednorazowe przystawki do biopsji stercza zawierały kanał biopsyjny, którego długość na zewnątrz przystawki wynosi min 7 cm.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</si>
</sst>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 _z_ł_-;\-* #,##0\ _z_ł_-;_-* &quot;-&quot;??\ _z_ł_-;_-@_-"/>
  </numFmts>
  <fonts count="10" x14ac:knownFonts="1">
    <font>
      <sz val="10"/>
      <name val="Arial CE"/>
      <charset val="238"/>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rgb="FFC00000"/>
      <name val="Garamond"/>
      <family val="1"/>
      <charset val="238"/>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0" fontId="7" fillId="0" borderId="0"/>
    <xf numFmtId="0" fontId="6" fillId="0" borderId="0"/>
    <xf numFmtId="0" fontId="3" fillId="0" borderId="0"/>
    <xf numFmtId="0" fontId="6" fillId="0" borderId="0"/>
    <xf numFmtId="44" fontId="1" fillId="0" borderId="0" applyFont="0" applyFill="0" applyBorder="0" applyAlignment="0" applyProtection="0"/>
    <xf numFmtId="44" fontId="3" fillId="0" borderId="0" applyFont="0" applyFill="0" applyBorder="0" applyAlignment="0" applyProtection="0"/>
    <xf numFmtId="0" fontId="6" fillId="0" borderId="0"/>
    <xf numFmtId="0" fontId="1" fillId="0" borderId="0"/>
  </cellStyleXfs>
  <cellXfs count="95">
    <xf numFmtId="0" fontId="0" fillId="0" borderId="0" xfId="0"/>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0" xfId="0" applyFont="1" applyFill="1" applyAlignment="1" applyProtection="1">
      <alignment horizontal="center" vertical="top"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49"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wrapText="1"/>
      <protection locked="0"/>
    </xf>
    <xf numFmtId="3" fontId="4" fillId="0" borderId="0" xfId="0" applyNumberFormat="1" applyFont="1" applyFill="1" applyBorder="1" applyAlignment="1" applyProtection="1">
      <alignment horizontal="righ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3" fontId="4" fillId="0" borderId="1" xfId="0" applyNumberFormat="1" applyFont="1" applyFill="1" applyBorder="1" applyAlignment="1" applyProtection="1">
      <alignment horizontal="righ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protection locked="0"/>
    </xf>
    <xf numFmtId="1"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1" fontId="4" fillId="0" borderId="0"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left" vertical="top" wrapText="1"/>
      <protection locked="0"/>
    </xf>
    <xf numFmtId="44" fontId="4" fillId="2" borderId="5" xfId="0" applyNumberFormat="1"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1" fontId="4" fillId="2" borderId="0" xfId="0" applyNumberFormat="1" applyFont="1" applyFill="1" applyAlignment="1" applyProtection="1">
      <alignment horizontal="left" vertical="top" wrapText="1"/>
      <protection locked="0"/>
    </xf>
    <xf numFmtId="0" fontId="4" fillId="2" borderId="0" xfId="0" applyFont="1" applyFill="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64" fontId="5" fillId="2" borderId="4" xfId="1" applyNumberFormat="1"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5" fillId="0" borderId="0" xfId="0" applyFont="1" applyFill="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locked="0"/>
    </xf>
    <xf numFmtId="0" fontId="4" fillId="2" borderId="1" xfId="0" applyNumberFormat="1" applyFont="1" applyFill="1" applyBorder="1" applyAlignment="1" applyProtection="1">
      <alignment horizontal="center" vertical="center" wrapText="1" shrinkToFit="1"/>
      <protection locked="0"/>
    </xf>
    <xf numFmtId="4" fontId="4" fillId="0" borderId="1" xfId="0" applyNumberFormat="1" applyFont="1" applyFill="1" applyBorder="1" applyAlignment="1" applyProtection="1">
      <alignment horizontal="center" vertical="center" wrapText="1" shrinkToFit="1"/>
      <protection locked="0"/>
    </xf>
    <xf numFmtId="44" fontId="4" fillId="0" borderId="1" xfId="0" applyNumberFormat="1" applyFont="1" applyFill="1" applyBorder="1" applyAlignment="1" applyProtection="1">
      <alignment horizontal="right" vertical="center" wrapText="1"/>
      <protection locked="0"/>
    </xf>
    <xf numFmtId="3" fontId="4" fillId="0" borderId="1" xfId="10" applyNumberFormat="1" applyFont="1" applyFill="1" applyBorder="1" applyAlignment="1" applyProtection="1">
      <alignment horizontal="center" vertical="center" wrapText="1"/>
    </xf>
    <xf numFmtId="3" fontId="4" fillId="2" borderId="1" xfId="1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2" borderId="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xf>
    <xf numFmtId="44" fontId="4" fillId="0" borderId="0" xfId="11" applyNumberFormat="1" applyFont="1" applyFill="1" applyBorder="1" applyAlignment="1" applyProtection="1">
      <alignment horizontal="right" vertical="center"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1" xfId="0" applyFont="1" applyFill="1" applyBorder="1" applyAlignment="1">
      <alignment horizontal="center" vertical="center" wrapText="1"/>
    </xf>
    <xf numFmtId="0" fontId="4" fillId="0" borderId="0" xfId="0" applyFont="1" applyFill="1" applyBorder="1" applyAlignment="1" applyProtection="1">
      <alignment horizontal="left" vertical="top" wrapText="1"/>
      <protection locked="0"/>
    </xf>
    <xf numFmtId="44"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1"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center" vertical="center" wrapText="1"/>
      <protection locked="0"/>
    </xf>
    <xf numFmtId="164" fontId="4" fillId="2" borderId="1" xfId="1"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top" wrapText="1"/>
      <protection locked="0"/>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3" fontId="5" fillId="0" borderId="7" xfId="0" applyNumberFormat="1" applyFont="1" applyFill="1" applyBorder="1" applyAlignment="1" applyProtection="1">
      <alignment horizontal="left" vertical="top" wrapText="1"/>
      <protection locked="0"/>
    </xf>
    <xf numFmtId="0" fontId="4" fillId="0" borderId="8" xfId="0" applyFont="1" applyBorder="1" applyAlignment="1">
      <alignment horizontal="left" vertical="top" wrapText="1"/>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4" fontId="4" fillId="0" borderId="3" xfId="11" applyNumberFormat="1" applyFont="1" applyFill="1" applyBorder="1" applyAlignment="1" applyProtection="1">
      <alignment horizontal="left" vertical="center" wrapText="1"/>
      <protection locked="0"/>
    </xf>
    <xf numFmtId="44" fontId="4" fillId="0" borderId="3" xfId="0" applyNumberFormat="1" applyFont="1" applyBorder="1" applyAlignment="1">
      <alignment horizontal="left" vertical="center" wrapText="1"/>
    </xf>
    <xf numFmtId="49" fontId="4" fillId="0" borderId="4" xfId="0" applyNumberFormat="1"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vertical="top" wrapText="1"/>
      <protection locked="0"/>
    </xf>
    <xf numFmtId="0" fontId="4" fillId="0" borderId="0" xfId="0" applyFont="1" applyFill="1" applyAlignment="1" applyProtection="1">
      <alignment horizontal="justify" vertical="top" wrapText="1"/>
      <protection locked="0"/>
    </xf>
    <xf numFmtId="0" fontId="4" fillId="0" borderId="0" xfId="0" applyFont="1" applyAlignment="1">
      <alignment horizontal="justify" vertical="top" wrapText="1"/>
    </xf>
    <xf numFmtId="0" fontId="4" fillId="0" borderId="0" xfId="0" applyFont="1" applyFill="1" applyAlignment="1">
      <alignment vertical="top" wrapText="1"/>
    </xf>
    <xf numFmtId="49" fontId="4" fillId="0" borderId="1"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cellXfs>
  <cellStyles count="15">
    <cellStyle name="Dziesiętny" xfId="1" builtinId="3"/>
    <cellStyle name="Dziesiętny 2" xfId="2"/>
    <cellStyle name="Dziesiętny 3" xfId="3"/>
    <cellStyle name="Normalny" xfId="0" builtinId="0"/>
    <cellStyle name="Normalny 10" xfId="13"/>
    <cellStyle name="Normalny 2" xfId="4"/>
    <cellStyle name="Normalny 2 2" xfId="5"/>
    <cellStyle name="Normalny 2 2 2" xfId="14"/>
    <cellStyle name="Normalny 3" xfId="6"/>
    <cellStyle name="Normalny 4" xfId="7"/>
    <cellStyle name="Normalny 6 2" xfId="8"/>
    <cellStyle name="Normalny 7" xfId="9"/>
    <cellStyle name="Normalny 8" xfId="10"/>
    <cellStyle name="Walutowy" xfId="11" builtinId="4"/>
    <cellStyle name="Walutowy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34998626667073579"/>
    <pageSetUpPr fitToPage="1"/>
  </sheetPr>
  <dimension ref="A1:F50"/>
  <sheetViews>
    <sheetView showGridLines="0" view="pageBreakPreview" zoomScaleNormal="100" zoomScaleSheetLayoutView="100" zoomScalePageLayoutView="115" workbookViewId="0">
      <selection activeCell="B25" sqref="B25:D25"/>
    </sheetView>
  </sheetViews>
  <sheetFormatPr defaultColWidth="9.140625" defaultRowHeight="15" x14ac:dyDescent="0.2"/>
  <cols>
    <col min="1" max="1" width="3.57031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x14ac:dyDescent="0.2">
      <c r="D1" s="2" t="s">
        <v>47</v>
      </c>
    </row>
    <row r="2" spans="2:6" ht="18" customHeight="1" x14ac:dyDescent="0.2">
      <c r="B2" s="3"/>
      <c r="C2" s="3" t="s">
        <v>41</v>
      </c>
      <c r="D2" s="3"/>
    </row>
    <row r="3" spans="2:6" ht="18" customHeight="1" x14ac:dyDescent="0.2"/>
    <row r="4" spans="2:6" ht="18" customHeight="1" x14ac:dyDescent="0.2">
      <c r="B4" s="1" t="s">
        <v>32</v>
      </c>
      <c r="C4" s="1" t="s">
        <v>60</v>
      </c>
      <c r="E4" s="5"/>
    </row>
    <row r="5" spans="2:6" ht="18" customHeight="1" x14ac:dyDescent="0.2">
      <c r="E5" s="5"/>
    </row>
    <row r="6" spans="2:6" ht="15.75" customHeight="1" x14ac:dyDescent="0.2">
      <c r="B6" s="1" t="s">
        <v>31</v>
      </c>
      <c r="C6" s="71" t="s">
        <v>52</v>
      </c>
      <c r="D6" s="71"/>
      <c r="E6" s="6"/>
      <c r="F6" s="7"/>
    </row>
    <row r="7" spans="2:6" ht="14.25" customHeight="1" x14ac:dyDescent="0.2"/>
    <row r="8" spans="2:6" ht="14.25" customHeight="1" x14ac:dyDescent="0.2">
      <c r="B8" s="8" t="s">
        <v>26</v>
      </c>
      <c r="C8" s="74"/>
      <c r="D8" s="75"/>
      <c r="E8" s="5"/>
    </row>
    <row r="9" spans="2:6" ht="31.5" customHeight="1" x14ac:dyDescent="0.2">
      <c r="B9" s="8" t="s">
        <v>33</v>
      </c>
      <c r="C9" s="76"/>
      <c r="D9" s="77"/>
      <c r="E9" s="5"/>
    </row>
    <row r="10" spans="2:6" ht="18" customHeight="1" x14ac:dyDescent="0.2">
      <c r="B10" s="8" t="s">
        <v>25</v>
      </c>
      <c r="C10" s="72"/>
      <c r="D10" s="73"/>
      <c r="E10" s="5"/>
    </row>
    <row r="11" spans="2:6" ht="18" customHeight="1" x14ac:dyDescent="0.2">
      <c r="B11" s="8" t="s">
        <v>35</v>
      </c>
      <c r="C11" s="72"/>
      <c r="D11" s="73"/>
      <c r="E11" s="5"/>
    </row>
    <row r="12" spans="2:6" ht="18" customHeight="1" x14ac:dyDescent="0.2">
      <c r="B12" s="8" t="s">
        <v>36</v>
      </c>
      <c r="C12" s="72"/>
      <c r="D12" s="73"/>
      <c r="E12" s="5"/>
    </row>
    <row r="13" spans="2:6" ht="18" customHeight="1" x14ac:dyDescent="0.2">
      <c r="B13" s="8" t="s">
        <v>37</v>
      </c>
      <c r="C13" s="72"/>
      <c r="D13" s="73"/>
      <c r="E13" s="5"/>
    </row>
    <row r="14" spans="2:6" ht="18" customHeight="1" x14ac:dyDescent="0.2">
      <c r="B14" s="8" t="s">
        <v>38</v>
      </c>
      <c r="C14" s="72"/>
      <c r="D14" s="73"/>
      <c r="E14" s="5"/>
    </row>
    <row r="15" spans="2:6" ht="18" customHeight="1" x14ac:dyDescent="0.2">
      <c r="B15" s="8" t="s">
        <v>39</v>
      </c>
      <c r="C15" s="72"/>
      <c r="D15" s="73"/>
      <c r="E15" s="5"/>
    </row>
    <row r="16" spans="2:6" ht="18" customHeight="1" x14ac:dyDescent="0.2">
      <c r="B16" s="8" t="s">
        <v>40</v>
      </c>
      <c r="C16" s="72"/>
      <c r="D16" s="73"/>
      <c r="E16" s="5"/>
    </row>
    <row r="17" spans="1:6" ht="18" customHeight="1" x14ac:dyDescent="0.2">
      <c r="C17" s="5"/>
      <c r="D17" s="9"/>
      <c r="E17" s="5"/>
    </row>
    <row r="18" spans="1:6" ht="18" customHeight="1" x14ac:dyDescent="0.2">
      <c r="B18" s="80" t="s">
        <v>34</v>
      </c>
      <c r="C18" s="81"/>
      <c r="D18" s="10"/>
      <c r="E18" s="7"/>
    </row>
    <row r="19" spans="1:6" ht="18" customHeight="1" thickBot="1" x14ac:dyDescent="0.25">
      <c r="C19" s="7"/>
      <c r="D19" s="10"/>
      <c r="E19" s="7"/>
    </row>
    <row r="20" spans="1:6" ht="18" customHeight="1" thickBot="1" x14ac:dyDescent="0.25">
      <c r="B20" s="11" t="s">
        <v>14</v>
      </c>
      <c r="C20" s="78" t="s">
        <v>0</v>
      </c>
      <c r="D20" s="79"/>
    </row>
    <row r="21" spans="1:6" ht="18" customHeight="1" x14ac:dyDescent="0.2">
      <c r="A21" s="12"/>
      <c r="B21" s="13" t="s">
        <v>20</v>
      </c>
      <c r="C21" s="82">
        <f>'część (1)'!$F$7</f>
        <v>0</v>
      </c>
      <c r="D21" s="83"/>
    </row>
    <row r="22" spans="1:6" ht="18" customHeight="1" x14ac:dyDescent="0.2">
      <c r="A22" s="12"/>
      <c r="B22" s="14" t="s">
        <v>21</v>
      </c>
      <c r="C22" s="82">
        <f>'część (2)'!$F$7</f>
        <v>0</v>
      </c>
      <c r="D22" s="83"/>
    </row>
    <row r="23" spans="1:6" s="52" customFormat="1" ht="15" customHeight="1" x14ac:dyDescent="0.2">
      <c r="A23" s="12"/>
      <c r="B23" s="58"/>
      <c r="C23" s="59"/>
      <c r="D23" s="59"/>
    </row>
    <row r="24" spans="1:6" ht="21" customHeight="1" x14ac:dyDescent="0.2">
      <c r="A24" s="1" t="s">
        <v>1</v>
      </c>
      <c r="B24" s="81" t="s">
        <v>30</v>
      </c>
      <c r="C24" s="80"/>
      <c r="D24" s="90"/>
      <c r="E24" s="15"/>
    </row>
    <row r="25" spans="1:6" s="65" customFormat="1" ht="84" customHeight="1" x14ac:dyDescent="0.2">
      <c r="A25" s="65" t="s">
        <v>61</v>
      </c>
      <c r="B25" s="81" t="s">
        <v>62</v>
      </c>
      <c r="C25" s="81"/>
      <c r="D25" s="81"/>
      <c r="E25" s="15"/>
    </row>
    <row r="26" spans="1:6" ht="41.25" customHeight="1" x14ac:dyDescent="0.2">
      <c r="A26" s="1" t="s">
        <v>3</v>
      </c>
      <c r="B26" s="87" t="s">
        <v>53</v>
      </c>
      <c r="C26" s="87"/>
      <c r="D26" s="87"/>
      <c r="E26" s="16"/>
      <c r="F26" s="7"/>
    </row>
    <row r="27" spans="1:6" s="17" customFormat="1" ht="53.25" customHeight="1" x14ac:dyDescent="0.2">
      <c r="A27" s="17" t="s">
        <v>4</v>
      </c>
      <c r="B27" s="71" t="s">
        <v>54</v>
      </c>
      <c r="C27" s="71"/>
      <c r="D27" s="71"/>
      <c r="E27" s="18"/>
    </row>
    <row r="28" spans="1:6" ht="40.5" customHeight="1" x14ac:dyDescent="0.2">
      <c r="A28" s="1" t="s">
        <v>22</v>
      </c>
      <c r="B28" s="71" t="s">
        <v>18</v>
      </c>
      <c r="C28" s="88"/>
      <c r="D28" s="88"/>
      <c r="E28" s="15"/>
      <c r="F28" s="7"/>
    </row>
    <row r="29" spans="1:6" ht="27.75" customHeight="1" x14ac:dyDescent="0.2">
      <c r="A29" s="1" t="s">
        <v>28</v>
      </c>
      <c r="B29" s="80" t="s">
        <v>23</v>
      </c>
      <c r="C29" s="81"/>
      <c r="D29" s="81"/>
      <c r="E29" s="15"/>
      <c r="F29" s="7"/>
    </row>
    <row r="30" spans="1:6" ht="39.75" customHeight="1" x14ac:dyDescent="0.2">
      <c r="A30" s="1" t="s">
        <v>5</v>
      </c>
      <c r="B30" s="71" t="s">
        <v>24</v>
      </c>
      <c r="C30" s="88"/>
      <c r="D30" s="88"/>
      <c r="E30" s="15"/>
      <c r="F30" s="7"/>
    </row>
    <row r="31" spans="1:6" ht="89.45" customHeight="1" x14ac:dyDescent="0.2">
      <c r="A31" s="1" t="s">
        <v>48</v>
      </c>
      <c r="B31" s="71" t="s">
        <v>49</v>
      </c>
      <c r="C31" s="89"/>
      <c r="D31" s="89"/>
      <c r="E31" s="15"/>
      <c r="F31" s="7"/>
    </row>
    <row r="32" spans="1:6" ht="18" customHeight="1" x14ac:dyDescent="0.2">
      <c r="A32" s="19" t="s">
        <v>63</v>
      </c>
      <c r="B32" s="6" t="s">
        <v>6</v>
      </c>
      <c r="C32" s="7"/>
      <c r="D32" s="1"/>
      <c r="E32" s="20"/>
    </row>
    <row r="33" spans="2:5" ht="11.45" customHeight="1" x14ac:dyDescent="0.2">
      <c r="B33" s="7"/>
      <c r="C33" s="7"/>
      <c r="D33" s="21"/>
      <c r="E33" s="20"/>
    </row>
    <row r="34" spans="2:5" ht="18" customHeight="1" x14ac:dyDescent="0.2">
      <c r="B34" s="84" t="s">
        <v>16</v>
      </c>
      <c r="C34" s="85"/>
      <c r="D34" s="86"/>
      <c r="E34" s="20"/>
    </row>
    <row r="35" spans="2:5" ht="18" customHeight="1" x14ac:dyDescent="0.2">
      <c r="B35" s="84" t="s">
        <v>7</v>
      </c>
      <c r="C35" s="86"/>
      <c r="D35" s="8"/>
      <c r="E35" s="20"/>
    </row>
    <row r="36" spans="2:5" ht="18" customHeight="1" x14ac:dyDescent="0.2">
      <c r="B36" s="92"/>
      <c r="C36" s="93"/>
      <c r="D36" s="8"/>
      <c r="E36" s="20"/>
    </row>
    <row r="37" spans="2:5" ht="18" customHeight="1" x14ac:dyDescent="0.2">
      <c r="B37" s="92"/>
      <c r="C37" s="93"/>
      <c r="D37" s="8"/>
      <c r="E37" s="20"/>
    </row>
    <row r="38" spans="2:5" ht="18" customHeight="1" x14ac:dyDescent="0.2">
      <c r="B38" s="92"/>
      <c r="C38" s="93"/>
      <c r="D38" s="8"/>
      <c r="E38" s="20"/>
    </row>
    <row r="39" spans="2:5" ht="15" customHeight="1" x14ac:dyDescent="0.2">
      <c r="B39" s="23" t="s">
        <v>9</v>
      </c>
      <c r="C39" s="23"/>
      <c r="D39" s="21"/>
      <c r="E39" s="20"/>
    </row>
    <row r="40" spans="2:5" ht="18" customHeight="1" x14ac:dyDescent="0.2">
      <c r="B40" s="84" t="s">
        <v>17</v>
      </c>
      <c r="C40" s="85"/>
      <c r="D40" s="86"/>
      <c r="E40" s="20"/>
    </row>
    <row r="41" spans="2:5" ht="18" customHeight="1" x14ac:dyDescent="0.2">
      <c r="B41" s="24" t="s">
        <v>7</v>
      </c>
      <c r="C41" s="22" t="s">
        <v>8</v>
      </c>
      <c r="D41" s="25" t="s">
        <v>10</v>
      </c>
      <c r="E41" s="20"/>
    </row>
    <row r="42" spans="2:5" ht="18" customHeight="1" x14ac:dyDescent="0.2">
      <c r="B42" s="26"/>
      <c r="C42" s="22"/>
      <c r="D42" s="27"/>
      <c r="E42" s="20"/>
    </row>
    <row r="43" spans="2:5" ht="18" customHeight="1" x14ac:dyDescent="0.2">
      <c r="B43" s="26"/>
      <c r="C43" s="22"/>
      <c r="D43" s="27"/>
      <c r="E43" s="20"/>
    </row>
    <row r="44" spans="2:5" ht="18" customHeight="1" x14ac:dyDescent="0.2">
      <c r="B44" s="23"/>
      <c r="C44" s="23"/>
      <c r="D44" s="21"/>
      <c r="E44" s="20"/>
    </row>
    <row r="45" spans="2:5" ht="18" customHeight="1" x14ac:dyDescent="0.2">
      <c r="B45" s="84" t="s">
        <v>19</v>
      </c>
      <c r="C45" s="85"/>
      <c r="D45" s="86"/>
      <c r="E45" s="20"/>
    </row>
    <row r="46" spans="2:5" ht="18" customHeight="1" x14ac:dyDescent="0.2">
      <c r="B46" s="91" t="s">
        <v>11</v>
      </c>
      <c r="C46" s="91"/>
      <c r="D46" s="8"/>
    </row>
    <row r="47" spans="2:5" ht="18" customHeight="1" x14ac:dyDescent="0.2">
      <c r="B47" s="75"/>
      <c r="C47" s="75"/>
      <c r="D47" s="8"/>
    </row>
    <row r="48" spans="2:5" ht="18" customHeight="1" x14ac:dyDescent="0.2"/>
    <row r="49" spans="4:4" ht="18" customHeight="1" x14ac:dyDescent="0.2"/>
    <row r="50" spans="4:4" ht="18" customHeight="1" x14ac:dyDescent="0.2">
      <c r="D50" s="1"/>
    </row>
  </sheetData>
  <mergeCells count="31">
    <mergeCell ref="B47:C47"/>
    <mergeCell ref="B46:C46"/>
    <mergeCell ref="B35:C35"/>
    <mergeCell ref="B36:C36"/>
    <mergeCell ref="B38:C38"/>
    <mergeCell ref="B45:D45"/>
    <mergeCell ref="B40:D40"/>
    <mergeCell ref="B37:C37"/>
    <mergeCell ref="C21:D21"/>
    <mergeCell ref="B34:D34"/>
    <mergeCell ref="B26:D26"/>
    <mergeCell ref="B28:D28"/>
    <mergeCell ref="B31:D31"/>
    <mergeCell ref="B30:D30"/>
    <mergeCell ref="B29:D29"/>
    <mergeCell ref="B27:D27"/>
    <mergeCell ref="B24:D24"/>
    <mergeCell ref="C22:D22"/>
    <mergeCell ref="B25:D25"/>
    <mergeCell ref="C12:D12"/>
    <mergeCell ref="C14:D14"/>
    <mergeCell ref="C13:D13"/>
    <mergeCell ref="C20:D20"/>
    <mergeCell ref="C15:D15"/>
    <mergeCell ref="C16:D16"/>
    <mergeCell ref="B18:C18"/>
    <mergeCell ref="C6:D6"/>
    <mergeCell ref="C11:D11"/>
    <mergeCell ref="C8:D8"/>
    <mergeCell ref="C9:D9"/>
    <mergeCell ref="C10:D10"/>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8"/>
  <sheetViews>
    <sheetView showGridLines="0" view="pageBreakPreview" zoomScaleNormal="100" zoomScaleSheetLayoutView="100" zoomScalePageLayoutView="85" workbookViewId="0">
      <selection activeCell="F14" sqref="F14"/>
    </sheetView>
  </sheetViews>
  <sheetFormatPr defaultColWidth="9.140625" defaultRowHeight="15" x14ac:dyDescent="0.2"/>
  <cols>
    <col min="1" max="1" width="5.28515625" style="60" customWidth="1"/>
    <col min="2" max="2" width="74.85546875" style="60" customWidth="1"/>
    <col min="3" max="3" width="9.7109375" style="30" customWidth="1"/>
    <col min="4" max="4" width="9.5703125" style="63" customWidth="1"/>
    <col min="5" max="5" width="22.28515625" style="60" customWidth="1"/>
    <col min="6" max="6" width="19.140625" style="60" customWidth="1"/>
    <col min="7" max="7" width="15.140625" style="60" customWidth="1"/>
    <col min="8" max="8" width="19" style="60" customWidth="1"/>
    <col min="9" max="10" width="14.28515625" style="60" customWidth="1"/>
    <col min="11" max="16384" width="9.140625" style="60"/>
  </cols>
  <sheetData>
    <row r="1" spans="1:10" x14ac:dyDescent="0.2">
      <c r="B1" s="28" t="s">
        <v>60</v>
      </c>
      <c r="C1" s="60"/>
      <c r="H1" s="29" t="s">
        <v>51</v>
      </c>
      <c r="I1" s="29"/>
      <c r="J1" s="29"/>
    </row>
    <row r="2" spans="1:10" x14ac:dyDescent="0.2">
      <c r="E2" s="81"/>
      <c r="F2" s="81"/>
      <c r="G2" s="94" t="s">
        <v>50</v>
      </c>
      <c r="H2" s="94"/>
    </row>
    <row r="4" spans="1:10" x14ac:dyDescent="0.2">
      <c r="B4" s="6" t="s">
        <v>12</v>
      </c>
      <c r="C4" s="62">
        <v>1</v>
      </c>
      <c r="D4" s="31"/>
      <c r="E4" s="32" t="s">
        <v>15</v>
      </c>
      <c r="F4" s="5"/>
      <c r="G4" s="61"/>
      <c r="H4" s="61"/>
    </row>
    <row r="5" spans="1:10" x14ac:dyDescent="0.2">
      <c r="B5" s="6"/>
      <c r="C5" s="33"/>
      <c r="D5" s="31"/>
      <c r="E5" s="32"/>
      <c r="F5" s="5"/>
      <c r="G5" s="61"/>
      <c r="H5" s="61"/>
    </row>
    <row r="6" spans="1:10" x14ac:dyDescent="0.2">
      <c r="A6" s="6"/>
      <c r="C6" s="33"/>
      <c r="D6" s="31"/>
      <c r="E6" s="61"/>
      <c r="F6" s="61"/>
      <c r="G6" s="61"/>
      <c r="H6" s="61"/>
    </row>
    <row r="7" spans="1:10" x14ac:dyDescent="0.2">
      <c r="A7" s="34"/>
      <c r="B7" s="34"/>
      <c r="C7" s="35"/>
      <c r="D7" s="36"/>
      <c r="E7" s="37" t="s">
        <v>0</v>
      </c>
      <c r="F7" s="38">
        <f>SUM(H10:H14)</f>
        <v>0</v>
      </c>
      <c r="G7" s="39"/>
      <c r="H7" s="39"/>
    </row>
    <row r="8" spans="1:10" ht="12.75" customHeight="1" x14ac:dyDescent="0.2">
      <c r="A8" s="39"/>
      <c r="B8" s="34"/>
      <c r="C8" s="40"/>
      <c r="D8" s="41"/>
      <c r="E8" s="39"/>
      <c r="F8" s="39"/>
      <c r="G8" s="39"/>
      <c r="H8" s="39"/>
    </row>
    <row r="9" spans="1:10" s="45" customFormat="1" ht="43.15" customHeight="1" x14ac:dyDescent="0.2">
      <c r="A9" s="42" t="s">
        <v>27</v>
      </c>
      <c r="B9" s="42" t="s">
        <v>42</v>
      </c>
      <c r="C9" s="43" t="s">
        <v>29</v>
      </c>
      <c r="D9" s="44"/>
      <c r="E9" s="42" t="s">
        <v>43</v>
      </c>
      <c r="F9" s="42" t="s">
        <v>44</v>
      </c>
      <c r="G9" s="42" t="s">
        <v>45</v>
      </c>
      <c r="H9" s="42" t="s">
        <v>13</v>
      </c>
    </row>
    <row r="10" spans="1:10" s="45" customFormat="1" ht="72.75" customHeight="1" x14ac:dyDescent="0.2">
      <c r="A10" s="46" t="s">
        <v>1</v>
      </c>
      <c r="B10" s="64" t="s">
        <v>55</v>
      </c>
      <c r="C10" s="50">
        <v>50</v>
      </c>
      <c r="D10" s="57" t="s">
        <v>46</v>
      </c>
      <c r="E10" s="47"/>
      <c r="F10" s="47"/>
      <c r="G10" s="48"/>
      <c r="H10" s="49">
        <f>ROUND(ROUND(C10,2)*ROUND(G10,2),2)</f>
        <v>0</v>
      </c>
    </row>
    <row r="11" spans="1:10" s="45" customFormat="1" ht="78.75" customHeight="1" x14ac:dyDescent="0.2">
      <c r="A11" s="46" t="s">
        <v>2</v>
      </c>
      <c r="B11" s="64" t="s">
        <v>56</v>
      </c>
      <c r="C11" s="51">
        <v>2000</v>
      </c>
      <c r="D11" s="57" t="s">
        <v>46</v>
      </c>
      <c r="E11" s="47"/>
      <c r="F11" s="47"/>
      <c r="G11" s="48"/>
      <c r="H11" s="49">
        <f t="shared" ref="H11:H14" si="0">ROUND(ROUND(C11,2)*ROUND(G11,2),2)</f>
        <v>0</v>
      </c>
    </row>
    <row r="12" spans="1:10" s="45" customFormat="1" ht="77.25" customHeight="1" x14ac:dyDescent="0.2">
      <c r="A12" s="46" t="s">
        <v>3</v>
      </c>
      <c r="B12" s="64" t="s">
        <v>57</v>
      </c>
      <c r="C12" s="51">
        <v>50</v>
      </c>
      <c r="D12" s="57" t="s">
        <v>46</v>
      </c>
      <c r="E12" s="47"/>
      <c r="F12" s="47"/>
      <c r="G12" s="48"/>
      <c r="H12" s="49">
        <f t="shared" si="0"/>
        <v>0</v>
      </c>
    </row>
    <row r="13" spans="1:10" s="45" customFormat="1" ht="85.5" customHeight="1" x14ac:dyDescent="0.2">
      <c r="A13" s="46" t="s">
        <v>4</v>
      </c>
      <c r="B13" s="64" t="s">
        <v>58</v>
      </c>
      <c r="C13" s="51">
        <v>50</v>
      </c>
      <c r="D13" s="57" t="s">
        <v>46</v>
      </c>
      <c r="E13" s="47"/>
      <c r="F13" s="47"/>
      <c r="G13" s="48"/>
      <c r="H13" s="49">
        <f t="shared" si="0"/>
        <v>0</v>
      </c>
    </row>
    <row r="14" spans="1:10" s="45" customFormat="1" ht="81.75" customHeight="1" x14ac:dyDescent="0.2">
      <c r="A14" s="46" t="s">
        <v>22</v>
      </c>
      <c r="B14" s="64" t="s">
        <v>59</v>
      </c>
      <c r="C14" s="51">
        <v>50</v>
      </c>
      <c r="D14" s="57" t="s">
        <v>46</v>
      </c>
      <c r="E14" s="47"/>
      <c r="F14" s="47"/>
      <c r="G14" s="48"/>
      <c r="H14" s="49">
        <f t="shared" si="0"/>
        <v>0</v>
      </c>
    </row>
    <row r="16" spans="1:10" ht="4.5" customHeight="1" x14ac:dyDescent="0.2"/>
    <row r="17" ht="11.25" hidden="1" customHeight="1" x14ac:dyDescent="0.2"/>
    <row r="18" ht="41.25" hidden="1" customHeight="1" x14ac:dyDescent="0.2"/>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11"/>
  <sheetViews>
    <sheetView showGridLines="0" tabSelected="1" view="pageBreakPreview" topLeftCell="A8" zoomScaleNormal="100" zoomScaleSheetLayoutView="100" zoomScalePageLayoutView="85" workbookViewId="0">
      <selection activeCell="B11" sqref="B11"/>
    </sheetView>
  </sheetViews>
  <sheetFormatPr defaultColWidth="9.140625" defaultRowHeight="15" x14ac:dyDescent="0.2"/>
  <cols>
    <col min="1" max="1" width="5.28515625" style="55" customWidth="1"/>
    <col min="2" max="2" width="74.85546875" style="55" customWidth="1"/>
    <col min="3" max="3" width="9.7109375" style="30" customWidth="1"/>
    <col min="4" max="4" width="9.5703125" style="56" customWidth="1"/>
    <col min="5" max="5" width="22.28515625" style="55" customWidth="1"/>
    <col min="6" max="6" width="19.140625" style="55" customWidth="1"/>
    <col min="7" max="7" width="15.140625" style="55" customWidth="1"/>
    <col min="8" max="8" width="19" style="55" customWidth="1"/>
    <col min="9" max="10" width="14.28515625" style="55" customWidth="1"/>
    <col min="11" max="16384" width="9.140625" style="55"/>
  </cols>
  <sheetData>
    <row r="1" spans="1:10" x14ac:dyDescent="0.2">
      <c r="B1" s="28" t="s">
        <v>60</v>
      </c>
      <c r="C1" s="55"/>
      <c r="H1" s="29" t="s">
        <v>51</v>
      </c>
      <c r="I1" s="29"/>
      <c r="J1" s="29"/>
    </row>
    <row r="2" spans="1:10" x14ac:dyDescent="0.2">
      <c r="E2" s="81"/>
      <c r="F2" s="81"/>
      <c r="G2" s="94" t="s">
        <v>50</v>
      </c>
      <c r="H2" s="94"/>
    </row>
    <row r="4" spans="1:10" x14ac:dyDescent="0.2">
      <c r="B4" s="6" t="s">
        <v>12</v>
      </c>
      <c r="C4" s="53">
        <v>2</v>
      </c>
      <c r="D4" s="31"/>
      <c r="E4" s="32" t="s">
        <v>15</v>
      </c>
      <c r="F4" s="5"/>
      <c r="G4" s="54"/>
      <c r="H4" s="54"/>
    </row>
    <row r="5" spans="1:10" x14ac:dyDescent="0.2">
      <c r="B5" s="6"/>
      <c r="C5" s="33"/>
      <c r="D5" s="31"/>
      <c r="E5" s="32"/>
      <c r="F5" s="5"/>
      <c r="G5" s="54"/>
      <c r="H5" s="54"/>
    </row>
    <row r="6" spans="1:10" x14ac:dyDescent="0.2">
      <c r="A6" s="6"/>
      <c r="C6" s="33"/>
      <c r="D6" s="31"/>
      <c r="E6" s="54"/>
      <c r="F6" s="54"/>
      <c r="G6" s="54"/>
      <c r="H6" s="54"/>
    </row>
    <row r="7" spans="1:10" x14ac:dyDescent="0.2">
      <c r="A7" s="34"/>
      <c r="B7" s="34"/>
      <c r="C7" s="35"/>
      <c r="D7" s="36"/>
      <c r="E7" s="37" t="s">
        <v>0</v>
      </c>
      <c r="F7" s="38">
        <f>SUM(H10:H11)</f>
        <v>0</v>
      </c>
      <c r="G7" s="39"/>
      <c r="H7" s="39"/>
    </row>
    <row r="8" spans="1:10" ht="12.75" customHeight="1" x14ac:dyDescent="0.2">
      <c r="A8" s="39"/>
      <c r="B8" s="34"/>
      <c r="C8" s="40"/>
      <c r="D8" s="41"/>
      <c r="E8" s="39"/>
      <c r="F8" s="39"/>
      <c r="G8" s="39"/>
      <c r="H8" s="39"/>
    </row>
    <row r="9" spans="1:10" s="45" customFormat="1" ht="43.15" customHeight="1" x14ac:dyDescent="0.2">
      <c r="A9" s="42" t="s">
        <v>27</v>
      </c>
      <c r="B9" s="42" t="s">
        <v>42</v>
      </c>
      <c r="C9" s="43" t="s">
        <v>29</v>
      </c>
      <c r="D9" s="44"/>
      <c r="E9" s="42" t="s">
        <v>43</v>
      </c>
      <c r="F9" s="42" t="s">
        <v>44</v>
      </c>
      <c r="G9" s="42" t="s">
        <v>45</v>
      </c>
      <c r="H9" s="42" t="s">
        <v>13</v>
      </c>
    </row>
    <row r="10" spans="1:10" s="45" customFormat="1" ht="96.75" customHeight="1" x14ac:dyDescent="0.2">
      <c r="A10" s="68" t="s">
        <v>1</v>
      </c>
      <c r="B10" s="64" t="s">
        <v>64</v>
      </c>
      <c r="C10" s="70">
        <v>1500</v>
      </c>
      <c r="D10" s="67" t="s">
        <v>46</v>
      </c>
      <c r="E10" s="42"/>
      <c r="F10" s="42"/>
      <c r="G10" s="42"/>
      <c r="H10" s="66">
        <f>ROUND(ROUND(C10,2)*ROUND(G10,2),2)</f>
        <v>0</v>
      </c>
    </row>
    <row r="11" spans="1:10" s="45" customFormat="1" ht="143.25" customHeight="1" x14ac:dyDescent="0.2">
      <c r="A11" s="46" t="s">
        <v>2</v>
      </c>
      <c r="B11" s="64" t="s">
        <v>65</v>
      </c>
      <c r="C11" s="50">
        <v>700</v>
      </c>
      <c r="D11" s="69" t="s">
        <v>46</v>
      </c>
      <c r="E11" s="47"/>
      <c r="F11" s="47"/>
      <c r="G11" s="48"/>
      <c r="H11" s="49">
        <f t="shared" ref="H11" si="0">ROUND(ROUND(C11,2)*ROUND(G11,2),2)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Formularz oferty</vt:lpstr>
      <vt:lpstr>część (1)</vt:lpstr>
      <vt:lpstr>część (2)</vt:lpstr>
      <vt:lpstr>'część (1)'!Obszar_wydruku</vt:lpstr>
      <vt:lpstr>'część (2)'!Obszar_wydruku</vt:lpstr>
      <vt:lpstr>'Formularz oferty'!Obszar_wydruku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Anna Burszczan</cp:lastModifiedBy>
  <cp:lastPrinted>2017-04-10T07:56:30Z</cp:lastPrinted>
  <dcterms:created xsi:type="dcterms:W3CDTF">2003-05-16T10:10:29Z</dcterms:created>
  <dcterms:modified xsi:type="dcterms:W3CDTF">2018-09-25T07:08:44Z</dcterms:modified>
</cp:coreProperties>
</file>