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5045" windowHeight="10170" tabRatio="732" activeTab="2"/>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s>
  <definedNames>
    <definedName name="_xlnm.Print_Area" localSheetId="1">'część (1)'!$A$1:$H$15</definedName>
    <definedName name="_xlnm.Print_Area" localSheetId="2">'część (2)'!$A$1:$H$13</definedName>
    <definedName name="_xlnm.Print_Area" localSheetId="3">'część (3)'!$A$1:$H$13</definedName>
    <definedName name="_xlnm.Print_Area" localSheetId="4">'część (4)'!$A$1:$H$15</definedName>
    <definedName name="_xlnm.Print_Area" localSheetId="5">'część (5)'!$A$1:$H$16</definedName>
    <definedName name="_xlnm.Print_Area" localSheetId="6">'część (6)'!$A$1:$H$18</definedName>
    <definedName name="_xlnm.Print_Area" localSheetId="7">'część (7)'!$A$1:$H$12</definedName>
    <definedName name="_xlnm.Print_Area" localSheetId="0">'formularz oferty'!$A$1:$D$55</definedName>
  </definedNames>
  <calcPr fullCalcOnLoad="1"/>
</workbook>
</file>

<file path=xl/sharedStrings.xml><?xml version="1.0" encoding="utf-8"?>
<sst xmlns="http://schemas.openxmlformats.org/spreadsheetml/2006/main" count="255" uniqueCount="106">
  <si>
    <t>Cena brutto:</t>
  </si>
  <si>
    <t>1.</t>
  </si>
  <si>
    <t>2.</t>
  </si>
  <si>
    <t>3.</t>
  </si>
  <si>
    <t>4.</t>
  </si>
  <si>
    <t>7.</t>
  </si>
  <si>
    <t>8.</t>
  </si>
  <si>
    <t>Dane do umowy:</t>
  </si>
  <si>
    <t>Imię i nazwisko</t>
  </si>
  <si>
    <t>Stanowisko</t>
  </si>
  <si>
    <t xml:space="preserve">   </t>
  </si>
  <si>
    <t>Nr telefonu / e-mail</t>
  </si>
  <si>
    <t>Nazwa i adres banku</t>
  </si>
  <si>
    <t>Część nr:</t>
  </si>
  <si>
    <t>Szczegółowy podział części:</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</si>
  <si>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</si>
  <si>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</si>
  <si>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</si>
  <si>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</si>
  <si>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</si>
  <si>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</si>
  <si>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</si>
  <si>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Oświadczamy, że oferujemy realizację przedmiotu zamówienia zgodnie z zasadami określonymi w specyfikacji istotnych warunków zamówienia.</t>
  </si>
  <si>
    <t>Nr konta bankowego do rozliczeń pomiędzy Zamawiającym a Wykonawcy</t>
  </si>
  <si>
    <t>część 1</t>
  </si>
  <si>
    <t>część 2</t>
  </si>
  <si>
    <t>część 3</t>
  </si>
  <si>
    <t>część 4</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</si>
  <si>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</si>
  <si>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</si>
  <si>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</si>
  <si>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</si>
  <si>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</si>
  <si>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</si>
  <si>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</si>
  <si>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</si>
  <si>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</si>
  <si>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</si>
  <si>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</si>
  <si>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</si>
  <si>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</si>
  <si>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</si>
  <si>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</si>
  <si>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</si>
  <si>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</si>
  <si>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</si>
  <si>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</si>
  <si>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 xml:space="preserve">Ilość </t>
  </si>
  <si>
    <t>Parametry wymagane</t>
  </si>
  <si>
    <t>Nazwa handlowa
Producent</t>
  </si>
  <si>
    <t>Numer katalogowy 
(jeżeli istnieje)</t>
  </si>
  <si>
    <t>Cena jednostkowa brutto</t>
  </si>
  <si>
    <t>Załącznik nr 1 do specyfikacji</t>
  </si>
  <si>
    <t>10.</t>
  </si>
  <si>
    <t>11.</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</si>
  <si>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</si>
  <si>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</si>
  <si>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</si>
  <si>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sztuk</t>
  </si>
  <si>
    <r>
      <t xml:space="preserve">Oświadczamy, że jesteśmy małym lub średnim przedsiębiorstwem: TAK/NIE </t>
    </r>
    <r>
      <rPr>
        <i/>
        <sz val="9"/>
        <rFont val="Garamond"/>
        <family val="1"/>
      </rPr>
      <t>(niepotrzebne skreślić).</t>
    </r>
  </si>
  <si>
    <t>DFP.271.37.2018.EP</t>
  </si>
  <si>
    <t>część 5</t>
  </si>
  <si>
    <t>część 6</t>
  </si>
  <si>
    <t>część 7</t>
  </si>
  <si>
    <t xml:space="preserve">Oświadczamy, że zamówienie będziemy wykonywać do czasu wyczerpania ilości asortymentu określonego w załączniku nr 1a do specyfikacji, jednak nie dłużej niż przez 4 miesiące od dnia zawarcia umowy.
</t>
  </si>
  <si>
    <t xml:space="preserve">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81 mm. (Stapler niezaładowany ładunkiem) </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</si>
  <si>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81 mm (nóż zintegrowany z ładunkiem). </t>
  </si>
  <si>
    <t xml:space="preserve">Jednorazowa końcówka do noża harmonicznego. Końcówka posiada dwa przyciski aktywujące max i min i regulowaną długość ramienia. Kształt uchwytu ołówkowy, bransza w kształcie zaostrzonej szpatuły. </t>
  </si>
  <si>
    <t xml:space="preserve">Jednorazowa końcówka do noża harmonicznego. Końcówka posiada dwa przyciski aktywujące max i min i regulowaną długość ramienia. Kształt uchwytu ołówkowy, bransza w kształcie zaostrzonego haczyka. </t>
  </si>
  <si>
    <t xml:space="preserve">Przetwornik pizoelektryczny zaopatrzony w ceramiczny transducer – zakres częstotliwości pracy 55,5kH. </t>
  </si>
  <si>
    <t xml:space="preserve">Jednorazowy powłokowy rękaw ochronny do nacięć średnich - 5-9 cm </t>
  </si>
  <si>
    <t xml:space="preserve">Igła insuflacyjna 120 mm długości </t>
  </si>
  <si>
    <t xml:space="preserve">Jednorazowy zestaw laparoskopowy składający się z 5 nw. narzędzi:
1. Jednorazowy trokar 11 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5-11 mm.
2. Jednorazowa kaniula 11 mm, karbowana z trójstopniowym zaworem insuflacyjnym i wbudowaną uszczelką 5-11 mm kompatyblina z trokarem z pozycji 1. 
3. Jednorazowy trokar 5 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 mm, karbowana z trójstopniowym zaworem insuflacyjnym, kompatyblina z trokarem z pozycji 3. 
5. Jednorazowa igła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 </t>
  </si>
  <si>
    <t>Załącznik nr 1a do specyfikacji
Załącznik nr …… do umowy</t>
  </si>
  <si>
    <t xml:space="preserve">Oświadczamy, że oferowane przez nas wyroby sa wyrobami medycznymi dopuszczonymi do obrotu i używania na terenie Polski na zasadach określonych w ustawie o wyrobach medycznych. Jednocześnie oświadczamy, że na każdorazowe wezwanie Zamawiającego przedstawimy dokumenty dopuszczające do obrotu i używania na terenie Polski. </t>
  </si>
  <si>
    <t xml:space="preserve">Jednorazowy stapler liniowy z nożem o długości linii szwu 77 mm załadowany ładunkiem do tkanki standardowej (wysokość zszywki po zamknięciu 1,5 mm), tkanki pośredniej (wysokość zszywki po zamknięciu 1,8 mm) i grubej (wysokość zszywki po zamknięciu 2,0 mm). Nóż zintegrowany ze staplerem. (Zamawiający każdorazowo określi przy zamawianiu rodzaj ładunku). </t>
  </si>
  <si>
    <t xml:space="preserve">Ładunek do jednorazowego staplera liniowego z nożem o długości linii szwu 57 mm do tkanki standardowej (wysokość zszywki po zamknięciu 1,5 mm) i grubej (wysokość zszywki po zamknięciu 2 mm). Nóż zintegrowany ze staplerem. (Zamawiający każdorazowo określi rodzaj ładunku przy składaniu zamówienia) </t>
  </si>
  <si>
    <t xml:space="preserve">Ładunek do jednorazowego staplera liniowego z nożem o długości linii szwu 77 mm do tkanki standardowej (wysokość zszywki po zamknięciu 1,5 mm), tkanki pośredniej (wysokość zszywki po zamknięciu 1,8 mm) i grubej (wysokość zszywki po zamknięciu 2,0 mm). Nóż zintegrowany ze staplerem. (Zamawiający każdorazowo określi przy zamawianiu rodzaj ładunku). </t>
  </si>
  <si>
    <t xml:space="preserve">Jednorazowa końcówka endoskopowa do noża harmonicznego dł. ramienia 23 cm, 36 cm, 45 cm śr 5 mm. Końcówka posiada dwa przyciski aktywujące max i min. Możliwość cięcia i koagulacji, kształt uchwytu pistoletowy (Zamawiający każdorazowo określi długość rękojeści przy składaniu zamówienia) </t>
  </si>
  <si>
    <t xml:space="preserve">Jednorazowy stapler okrężny z łamanym kowadełkiem i automatyczną regulacją siły docisku tkanki o średnicy 25 mm z akustyczną sygnalizacją zamknięcia zszywek i złamania kowadełka. Zszywki tytanowe brzeżnie spłaszczone na całej długości 3,5mm </t>
  </si>
  <si>
    <t xml:space="preserve">Jednorazowy stapler okrężny z łamanym kowadełkiem i automatyczną regulacją siły docisku tkanki o średnicy 25mm o długości trzonu 35 cm z akustyczną sygnalizacją zamknięcia zszywek i złamania kowadełka. Zszywki tytanowe brzeżnie spłaszczone na całej długości 4,8 mm </t>
  </si>
  <si>
    <t xml:space="preserve">Jednorazowy stapler okrężny z łamanym kowadełkiem i automatyczną regulacją siły docisku tkanki o średnicy 28mm z akustyczną sygnalizacją zamknięcia zszywek i złamania kowadełka. Zszywki tytanowe brzeżnie spłaszczone na całej długości 4,8 mm </t>
  </si>
  <si>
    <t xml:space="preserve">Wstępnie odchylane kowadełko 25 mm transoralne z sondą o długości 90 cm </t>
  </si>
  <si>
    <t xml:space="preserve">Jednorazowy stapler okrężny z łamanym kowadełkiem i automatyczną regulacją siły docisku tkanki o średnicy 31 mm z akustyczną sygnalizacją zamknięcia zszywek i złamania kowadełka. Zszywki tytanowe brzeżnie spłaszczone na całej długości 4,8 mm </t>
  </si>
  <si>
    <t xml:space="preserve">Ładunek artykulacyjny tnąco zamykający do endostaplera z dwoma potrójnymi rzędami zszywek i sterylnym nożem o długości 45 mm. Zszywki o wysokości 3,0-3,5-4,0 mm przed zamknięciem </t>
  </si>
  <si>
    <t xml:space="preserve">Jednorazowy stapler liniowy z nożem wbudowanym w ładunek o długości szwu 60 mm, wielkość zszywki 3,8 mm Zszywki tytanowe obustronnie spłaszczone na całej długości. </t>
  </si>
  <si>
    <t xml:space="preserve">Ładunek z wbudowanym nożem do staplera liniowego o długości szwu 60 mm, wielkość zszywki 4,8 mm. Zszywki tytanowe obustronnie spłaszczone na całej długości. </t>
  </si>
  <si>
    <t xml:space="preserve">Jednorazowy stapler liniowy z nożem wbudowanym w ładunek o długości szwu 80 mm, wielkość zszywki 3,8 mm Zszywki tytanowe obustronnie spłaszczone na całej długości. </t>
  </si>
  <si>
    <t xml:space="preserve">Ładunek z wbudowanym nożem do staplera liniowego o długości szwu 80 mm, wielkość zszywki 3,8 mm. Zszywki tytanowe obustronnie spłaszczone na całej długości. </t>
  </si>
  <si>
    <t xml:space="preserve">Jednorazowy stapler liniowy z nożem wbudowanym w ładunek o długości szwu 100 mm, wielkość zszywki 3,8 mm Zszywki tytanowe obustronnie spłaszczone na całej długości. </t>
  </si>
  <si>
    <t xml:space="preserve">Ładunek z wbudowanym nożem do staplera liniowego o długości szwu 100 mm, wielkość zszywki 3,8 mm. Zszywki tytanowe obustronnie spłaszczone na całej długości. </t>
  </si>
  <si>
    <t xml:space="preserve">Jednorazowego użytku przyrząd do usuwania resekowanych narządów, śr.15 mm, rozmiary worka 13x23cm (średnica x głębokość) </t>
  </si>
  <si>
    <t xml:space="preserve">Jednorazowego użytku przyrząd do usuwania resekowanych narządów, śr.10 mm, rozmiary worka 6,4x15cm (średnica x głębokość) </t>
  </si>
  <si>
    <t xml:space="preserve">Automatyczna jednorazowa klipsownica laparoskopowa, śr. 10 mm z 20 klipsami, średnio/duży 9 mm, klips zamykający się od przodu szczęk ku tyłowi, z rzeźbą zabezpieczającą na powierzchni. </t>
  </si>
  <si>
    <t xml:space="preserve">Automatyczna jednorazowa klipsownica laparoskopowa, śr. 10 mm z 15 klipsami, dużymi 11 mm, klips zamykający się od przodu szczęk ku tyłowi, z rzeźbą zabezpieczającą na powierzchni. Ramię klipsownicy z wziernikiem dla uwidocznienia pozostających do użycia klipsów. </t>
  </si>
  <si>
    <t xml:space="preserve">Instrument tnąco-zamykający z aktywacją ręczną do zabiegów klasycznych o długości trzonu 20 cm i prostych szczękach </t>
  </si>
  <si>
    <t xml:space="preserve">Narzędzie do uszczelniania naczyń z aktywacją ręczną do zabiegów laparoskopowych 5mm o długości trzonu 37 cm. Szczęki z tępym zakończeniem. </t>
  </si>
  <si>
    <t>Dostawa materiałów laparoskopowych</t>
  </si>
  <si>
    <t xml:space="preserve">Jednorazowy stapler liniowy z nożem o długości linii szwu 57 mm załadowany ładunkiem do tkanki standardowej (wysokość zszywki po zamknięciu 1,5 mm) i grubej (wysokość zszywki po zamknięciu 2 mm). Nóż zintegrowany ze staplerem. (Zamawiający każdorazowo określi rodzaj ładunku przy składaniu zamówienia) </t>
  </si>
  <si>
    <t xml:space="preserve">Trokar laparoskopowy nieprzeźroczysty 10-15 mm, bezostrzowy, z tępym rozpychającym obturatorem zakończonym pinem prowadzącym z osłoną, długość 100 mm, kaniula żebrowana. Trokar posiadający trójstopniowy kranik z osobnymi pozycjami insuflacji, desuflacji i blokady przepływu gazu. </t>
  </si>
  <si>
    <r>
      <t>Trokar jednorazowy 12 mm, dł. 100 mm, wyposażony w dwie uszczelki i uniwersalną redukcję 5-12 mm, dwustronnie zaostrzone jednopłaszczyznowe ostrze. Trokar posiada trójstopniowy kranik z osobnymi pozycjami insuflacji, desuflacji i blokady przepływu gazu. Czarna antyrefleksyjna karbowana kaniula. 
Zamawiający dopuszcza zaoferowanie</t>
    </r>
    <r>
      <rPr>
        <sz val="11"/>
        <color indexed="10"/>
        <rFont val="Garamond"/>
        <family val="1"/>
      </rPr>
      <t xml:space="preserve"> </t>
    </r>
    <r>
      <rPr>
        <sz val="11"/>
        <rFont val="Garamond"/>
        <family val="1"/>
      </rPr>
      <t>przeźroczystej, karbowanej na całej długości kaniuli do troakara 11 mm oraz 12 mm zamiast czarnej, antyrefleksyjnej kaniuli. Pozostałe parametry bez zmian.</t>
    </r>
  </si>
  <si>
    <t>Trokar jednorazowy 11 mm, dł. 100 mm, wyposażony w dwie uszczelki i uniwersalną redukcję 5-11 mm, dwustronnie zaostrzone jednopłaszczyznowe ostrze. Trokar posiada trójstopniowy kranik z osobnymi pozycjami insuflacji, desuflacji i blokady przepływu gazu. Czarna antyrefleksyjna karbowana kaniula. 
Zamawiający dopuszcza zaoferowanie przeźroczystej, karbowanej na całej długości kaniuli do troakara 11 mm oraz 12 mm zamiast czarnej, antyrefleksyjnej kaniuli. Pozostałe parametry bez zmian.</t>
  </si>
  <si>
    <t>Klipsy tytanowe małe o wymiarach przed zamknięciem 2,5 mm i 3,0 mm po zamknięciu, pakowane w magazynki po 6 klipsów w magazynku i 36 magazynków w opakowaniu, posiadające wewnętrzne i zewnętrzne rowkowanie zabezpieczające przed zsunięciem się 
z naczynia i wysunięciem z klipsownicy.
Zamawiający dopuszcza możliwość zaoferowania klipsów tytanowych kompatybilnych z klipsownicami laparoskopowymi i do chirurgii otwartej producenta Ethicon (Johnson&amp;Johnson) w rozmiarze – S (małe) pakowanych w magazynki 6 sztukowe i 50 magazynków w opakowaniu, pod warunkiem odpowiedniego przeliczenia oferowanych ilości.
Zamawiający wymaga aby klipsy były kompatybilne z posiadanymi klipsownicami Ethicon (Johnson&amp;Johnson)</t>
  </si>
  <si>
    <t>Klipsy tytanowe średnie o wymiarach przed zamknięciem 3,0 mm i 5,0 mm po zamknięciu, pakowane w magazynki po 6 klipsów w magazynku i 36 magazynków w opakowaniu, posiadające wewnętrzne i zewnętrzne rowkowanie zabezpieczające przed zsunięciem się 
z naczynia i wysunięciem z klipsownicy.
Zamawiający dopuszcza możliwość zaoferowania klipsów tytanowych kompatybilnych z klipsownicami laparoskopowymi i do chirurgii otwartej producenta Ethicon (Johnson&amp;Johnson) w rozmiarze – M (średnie) pakowanych w magazynki 6 sztukowe i 50 magazynków w opakowaniu, pod warunkiem odpowiedniego przeliczenia oferowanych ilości.
Zamawiający wymaga aby klipsy były kompatybilne z posiadanymi klipsownicami Ethicon (Johnson&amp;Johnson)</t>
  </si>
  <si>
    <t>Klipsy tytanowe średnio - duże o wymiarach przed zamknięciem 5,5 mm i 8,7 mm po zamknięciu, pakowane w magazynki po 6 klipsów w magazynku i 18 magazynków 
w opakowaniu, posiadające wewnętrzne i zewnętrzne rowkowanie zabezpieczające przed zsunięciem się z naczynia i wysunięciem z klipsownicy.
Zamawiający dopuszcza możliwość zaoferowania klipsów tytanowych kompatybilnych z klipsownicami laparoskopowymi i do chirurgii otwartej producenta Ethicon (Johnson&amp;Johnson) w rozmiarach odpowiednio ML (średnio-duże) pakowanych w magazynki 6 sztukowe i 20 magazynków w opakowaniu, pod warunkiem odpowiedniego przeliczenia oferowanych ilości.
Zamawiający wymaga aby klipsy były kompatybilne z posiadanymi klipsownicami Ethicon (Johnson&amp;Johnson)</t>
  </si>
  <si>
    <t>Klipsy tytanowe duże o wymiarach przed zamknięciem 8,0 mm i 12,0 mm po zamknięciu, pakowane w magazynki po 6 klipsów w magazynku i 18 magazynków w opakowaniu, posiadające wewnętrzne i zewnętrzne rowkowanie zabezpieczające przed zsunięciem się 
z naczynia i wysunięciem z klipsownicy.
Zamawiający dopuszcza możliwość zaoferowania klipsów tytanowych kompatybilnych z klipsownicami laparoskopowymi i do chirurgii otwartej producenta Ethicon (Johnson&amp;Johnson) w rozmiarach odpowiednio L (duże) pakowanych w magazynki 6 sztukowe i 20 magazynków w opakowaniu, pod warunkiem odpowiedniego przeliczenia oferowanych ilości.
Zamawiający wymaga aby klipsy były kompatybilne z posiadanymi klipsownicami Ethicon (Johnson&amp;Johnson)</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</si>
</sst>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quot; zł&quot;_-;\-* #,##0.00&quot; zł&quot;_-;_-* \-??&quot; zł&quot;_-;_-@_-"/>
    <numFmt numFmtId="183" formatCode="#,##0.00\ _z_ł"/>
  </numFmts>
  <fonts count="47">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zcionka tekstu podstawowego"/>
      <family val="2"/>
    </font>
    <font>
      <sz val="11"/>
      <name val="Book Antiqua"/>
      <family val="1"/>
    </font>
    <font>
      <sz val="11"/>
      <name val="Garamond"/>
      <family val="1"/>
    </font>
    <font>
      <b/>
      <sz val="11"/>
      <name val="Garamond"/>
      <family val="1"/>
    </font>
    <font>
      <i/>
      <sz val="9"/>
      <name val="Garamond"/>
      <family val="1"/>
    </font>
    <font>
      <i/>
      <sz val="10"/>
      <name val="Garamond"/>
      <family val="1"/>
    </font>
    <font>
      <sz val="11"/>
      <color indexed="8"/>
      <name val="Garamond"/>
      <family val="1"/>
    </font>
    <font>
      <sz val="11"/>
      <color indexed="1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FF0000"/>
      <name val="Garamond"/>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style="thin"/>
      <right style="medium"/>
      <top style="medium"/>
      <bottom style="medium"/>
    </border>
    <border>
      <left>
        <color indexed="63"/>
      </left>
      <right>
        <color indexed="63"/>
      </right>
      <top style="thin"/>
      <bottom style="thin"/>
    </border>
    <border>
      <left>
        <color indexed="63"/>
      </left>
      <right style="thin"/>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9" fillId="0" borderId="0">
      <alignment/>
      <protection/>
    </xf>
    <xf numFmtId="0" fontId="29" fillId="0" borderId="0">
      <alignment/>
      <protection/>
    </xf>
    <xf numFmtId="0" fontId="29" fillId="0" borderId="0">
      <alignment/>
      <protection/>
    </xf>
    <xf numFmtId="0" fontId="5" fillId="0" borderId="0">
      <alignment/>
      <protection/>
    </xf>
    <xf numFmtId="0" fontId="3" fillId="0" borderId="0">
      <alignment/>
      <protection/>
    </xf>
    <xf numFmtId="0" fontId="0" fillId="0" borderId="0">
      <alignment/>
      <protection/>
    </xf>
    <xf numFmtId="0" fontId="4" fillId="0" borderId="0">
      <alignment/>
      <protection/>
    </xf>
    <xf numFmtId="0" fontId="4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29" fillId="0" borderId="0" applyFont="0" applyFill="0" applyBorder="0" applyAlignment="0" applyProtection="0"/>
    <xf numFmtId="182" fontId="3" fillId="0" borderId="0" applyFill="0" applyBorder="0" applyAlignment="0" applyProtection="0"/>
    <xf numFmtId="44" fontId="0" fillId="0" borderId="0" applyFont="0" applyFill="0" applyBorder="0" applyAlignment="0" applyProtection="0"/>
    <xf numFmtId="0" fontId="45" fillId="32" borderId="0" applyNumberFormat="0" applyBorder="0" applyAlignment="0" applyProtection="0"/>
  </cellStyleXfs>
  <cellXfs count="102">
    <xf numFmtId="0" fontId="0" fillId="0" borderId="0" xfId="0" applyAlignment="1">
      <alignment/>
    </xf>
    <xf numFmtId="0" fontId="6" fillId="0" borderId="0"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wrapText="1"/>
      <protection locked="0"/>
    </xf>
    <xf numFmtId="0" fontId="7" fillId="0" borderId="0" xfId="0" applyFont="1" applyFill="1" applyBorder="1" applyAlignment="1" applyProtection="1">
      <alignment horizontal="center" vertical="top"/>
      <protection locked="0"/>
    </xf>
    <xf numFmtId="3" fontId="6" fillId="0" borderId="0"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left" vertical="top" wrapText="1"/>
      <protection locked="0"/>
    </xf>
    <xf numFmtId="3" fontId="6" fillId="0" borderId="0" xfId="0" applyNumberFormat="1" applyFont="1" applyFill="1" applyAlignment="1" applyProtection="1">
      <alignment horizontal="left" vertical="top" wrapText="1"/>
      <protection locked="0"/>
    </xf>
    <xf numFmtId="0" fontId="7" fillId="0" borderId="11" xfId="0" applyFont="1" applyFill="1" applyBorder="1" applyAlignment="1" applyProtection="1">
      <alignment horizontal="center" vertical="top" wrapText="1"/>
      <protection locked="0"/>
    </xf>
    <xf numFmtId="3" fontId="7" fillId="0" borderId="11" xfId="0" applyNumberFormat="1" applyFont="1" applyFill="1" applyBorder="1" applyAlignment="1" applyProtection="1">
      <alignment horizontal="center" vertical="top" wrapText="1"/>
      <protection locked="0"/>
    </xf>
    <xf numFmtId="0" fontId="6" fillId="0" borderId="0"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44" fontId="6" fillId="0" borderId="12" xfId="8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xf>
    <xf numFmtId="44" fontId="6" fillId="0" borderId="0" xfId="80" applyNumberFormat="1" applyFont="1" applyFill="1" applyBorder="1" applyAlignment="1" applyProtection="1">
      <alignment horizontal="left" vertical="top" wrapText="1"/>
      <protection locked="0"/>
    </xf>
    <xf numFmtId="0" fontId="6" fillId="0" borderId="0" xfId="0" applyFont="1" applyFill="1" applyAlignment="1" applyProtection="1">
      <alignment horizontal="center" vertical="top" wrapText="1"/>
      <protection locked="0"/>
    </xf>
    <xf numFmtId="49" fontId="6" fillId="0" borderId="0" xfId="0" applyNumberFormat="1"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left" vertical="top"/>
      <protection locked="0"/>
    </xf>
    <xf numFmtId="0" fontId="6" fillId="0" borderId="0" xfId="0" applyFont="1" applyAlignment="1">
      <alignment horizontal="left" vertical="center"/>
    </xf>
    <xf numFmtId="0" fontId="6" fillId="0" borderId="0" xfId="0" applyFont="1" applyFill="1" applyAlignment="1" applyProtection="1">
      <alignment horizontal="justify" vertical="top" wrapText="1"/>
      <protection locked="0"/>
    </xf>
    <xf numFmtId="0" fontId="6" fillId="0" borderId="0" xfId="0" applyFont="1" applyFill="1" applyBorder="1" applyAlignment="1" applyProtection="1">
      <alignment horizontal="center" vertical="top" wrapText="1"/>
      <protection locked="0"/>
    </xf>
    <xf numFmtId="49" fontId="6" fillId="0" borderId="13" xfId="0" applyNumberFormat="1" applyFont="1" applyFill="1" applyBorder="1" applyAlignment="1" applyProtection="1">
      <alignment horizontal="left" vertical="top" wrapText="1"/>
      <protection locked="0"/>
    </xf>
    <xf numFmtId="49" fontId="6" fillId="0" borderId="0" xfId="0" applyNumberFormat="1" applyFont="1" applyFill="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49" fontId="7" fillId="0" borderId="10" xfId="0" applyNumberFormat="1"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right" vertical="top" wrapText="1"/>
      <protection locked="0"/>
    </xf>
    <xf numFmtId="0" fontId="6" fillId="0" borderId="0" xfId="0" applyFont="1" applyFill="1" applyAlignment="1" applyProtection="1">
      <alignment horizontal="left" vertical="top"/>
      <protection locked="0"/>
    </xf>
    <xf numFmtId="0" fontId="6" fillId="0" borderId="0" xfId="0" applyFont="1" applyFill="1" applyAlignment="1" applyProtection="1">
      <alignment horizontal="right" vertical="top" wrapText="1"/>
      <protection locked="0"/>
    </xf>
    <xf numFmtId="0" fontId="6" fillId="0" borderId="0" xfId="0" applyFont="1" applyFill="1" applyAlignment="1" applyProtection="1">
      <alignment horizontal="right" vertical="top"/>
      <protection locked="0"/>
    </xf>
    <xf numFmtId="1" fontId="6"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top" wrapText="1"/>
      <protection locked="0"/>
    </xf>
    <xf numFmtId="0" fontId="7" fillId="0" borderId="0" xfId="0" applyFont="1" applyFill="1" applyBorder="1" applyAlignment="1" applyProtection="1">
      <alignment horizontal="left" vertical="top"/>
      <protection locked="0"/>
    </xf>
    <xf numFmtId="0" fontId="7" fillId="0" borderId="0" xfId="0" applyFont="1" applyFill="1" applyAlignment="1" applyProtection="1">
      <alignment horizontal="center" vertical="top" wrapText="1"/>
      <protection locked="0"/>
    </xf>
    <xf numFmtId="0" fontId="7" fillId="33" borderId="0" xfId="0" applyFont="1" applyFill="1" applyAlignment="1" applyProtection="1">
      <alignment horizontal="center" vertical="top" wrapText="1"/>
      <protection locked="0"/>
    </xf>
    <xf numFmtId="0" fontId="7" fillId="33" borderId="0" xfId="0" applyFont="1" applyFill="1" applyAlignment="1" applyProtection="1">
      <alignment horizontal="left" vertical="top" wrapText="1"/>
      <protection locked="0"/>
    </xf>
    <xf numFmtId="168" fontId="6" fillId="33" borderId="0" xfId="0" applyNumberFormat="1" applyFont="1" applyFill="1" applyBorder="1" applyAlignment="1" applyProtection="1">
      <alignment horizontal="left" vertical="top" wrapText="1"/>
      <protection locked="0"/>
    </xf>
    <xf numFmtId="1" fontId="6" fillId="33" borderId="0" xfId="0" applyNumberFormat="1" applyFont="1" applyFill="1" applyBorder="1" applyAlignment="1" applyProtection="1">
      <alignment horizontal="left" vertical="top" wrapText="1"/>
      <protection locked="0"/>
    </xf>
    <xf numFmtId="0" fontId="6" fillId="33" borderId="0" xfId="0" applyFont="1" applyFill="1" applyBorder="1" applyAlignment="1" applyProtection="1">
      <alignment horizontal="center" vertical="top" wrapText="1"/>
      <protection locked="0"/>
    </xf>
    <xf numFmtId="0" fontId="7" fillId="33" borderId="14" xfId="0" applyFont="1" applyFill="1" applyBorder="1" applyAlignment="1" applyProtection="1">
      <alignment horizontal="left" vertical="top" wrapText="1"/>
      <protection locked="0"/>
    </xf>
    <xf numFmtId="44" fontId="6" fillId="33" borderId="15" xfId="0" applyNumberFormat="1" applyFont="1" applyFill="1" applyBorder="1" applyAlignment="1" applyProtection="1">
      <alignment horizontal="left" vertical="top" wrapText="1"/>
      <protection locked="0"/>
    </xf>
    <xf numFmtId="0" fontId="6" fillId="33" borderId="0" xfId="0" applyFont="1" applyFill="1" applyAlignment="1" applyProtection="1">
      <alignment horizontal="left" vertical="top" wrapText="1"/>
      <protection locked="0"/>
    </xf>
    <xf numFmtId="0" fontId="6" fillId="33" borderId="0" xfId="0" applyFont="1" applyFill="1" applyBorder="1" applyAlignment="1" applyProtection="1">
      <alignment horizontal="left" vertical="top" wrapText="1"/>
      <protection locked="0"/>
    </xf>
    <xf numFmtId="3" fontId="7" fillId="33" borderId="0" xfId="0" applyNumberFormat="1" applyFont="1" applyFill="1" applyAlignment="1" applyProtection="1">
      <alignment horizontal="left" vertical="top"/>
      <protection locked="0"/>
    </xf>
    <xf numFmtId="3" fontId="7" fillId="33" borderId="0" xfId="0" applyNumberFormat="1" applyFont="1" applyFill="1" applyAlignment="1" applyProtection="1">
      <alignment horizontal="left" vertical="top" wrapText="1"/>
      <protection locked="0"/>
    </xf>
    <xf numFmtId="0" fontId="6" fillId="33" borderId="0" xfId="0" applyFont="1" applyFill="1" applyAlignment="1" applyProtection="1">
      <alignment horizontal="center" vertical="top" wrapText="1"/>
      <protection locked="0"/>
    </xf>
    <xf numFmtId="1" fontId="6" fillId="33" borderId="0" xfId="0" applyNumberFormat="1" applyFont="1" applyFill="1" applyAlignment="1" applyProtection="1">
      <alignment horizontal="left" vertical="top" wrapText="1"/>
      <protection locked="0"/>
    </xf>
    <xf numFmtId="0" fontId="7" fillId="33" borderId="10"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70" applyNumberFormat="1" applyFont="1" applyFill="1" applyBorder="1" applyAlignment="1">
      <alignment horizontal="center" vertical="center" wrapText="1"/>
      <protection/>
    </xf>
    <xf numFmtId="0" fontId="6" fillId="0" borderId="0" xfId="0" applyFont="1" applyFill="1" applyAlignment="1" applyProtection="1">
      <alignment horizontal="center" vertical="center" wrapText="1"/>
      <protection locked="0"/>
    </xf>
    <xf numFmtId="1" fontId="6" fillId="0" borderId="0" xfId="0" applyNumberFormat="1" applyFont="1" applyFill="1" applyAlignment="1" applyProtection="1">
      <alignment horizontal="left" vertical="top" wrapText="1"/>
      <protection locked="0"/>
    </xf>
    <xf numFmtId="9" fontId="6" fillId="0" borderId="0" xfId="0" applyNumberFormat="1" applyFont="1" applyFill="1" applyAlignment="1" applyProtection="1">
      <alignment horizontal="left" vertical="top" wrapText="1"/>
      <protection locked="0"/>
    </xf>
    <xf numFmtId="168" fontId="6" fillId="0" borderId="0" xfId="0" applyNumberFormat="1"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44" fontId="6" fillId="0" borderId="15" xfId="0" applyNumberFormat="1" applyFont="1" applyFill="1" applyBorder="1" applyAlignment="1" applyProtection="1">
      <alignment horizontal="left" vertical="top" wrapText="1"/>
      <protection locked="0"/>
    </xf>
    <xf numFmtId="3" fontId="7" fillId="0" borderId="0" xfId="0" applyNumberFormat="1" applyFont="1" applyFill="1" applyAlignment="1" applyProtection="1">
      <alignment horizontal="left" vertical="top"/>
      <protection locked="0"/>
    </xf>
    <xf numFmtId="3" fontId="7" fillId="0" borderId="0" xfId="0" applyNumberFormat="1" applyFont="1" applyFill="1" applyAlignment="1" applyProtection="1">
      <alignment horizontal="left" vertical="top" wrapText="1"/>
      <protection locked="0"/>
    </xf>
    <xf numFmtId="0" fontId="7" fillId="0" borderId="10" xfId="0" applyFont="1" applyFill="1" applyBorder="1" applyAlignment="1" applyProtection="1">
      <alignment horizontal="center" vertical="center" wrapText="1"/>
      <protection locked="0"/>
    </xf>
    <xf numFmtId="0" fontId="10" fillId="0" borderId="10" xfId="42" applyNumberFormat="1" applyFont="1" applyFill="1" applyBorder="1" applyAlignment="1">
      <alignment horizontal="center" vertical="center" wrapText="1"/>
    </xf>
    <xf numFmtId="0" fontId="10" fillId="0" borderId="10" xfId="60" applyNumberFormat="1" applyFont="1" applyFill="1" applyBorder="1" applyAlignment="1" applyProtection="1">
      <alignment horizontal="center" vertical="center" wrapText="1"/>
      <protection/>
    </xf>
    <xf numFmtId="0" fontId="6" fillId="0" borderId="10" xfId="70" applyNumberFormat="1" applyFont="1" applyFill="1" applyBorder="1" applyAlignment="1">
      <alignment horizontal="left" vertical="center" wrapText="1"/>
      <protection/>
    </xf>
    <xf numFmtId="4" fontId="6" fillId="0" borderId="10" xfId="0" applyNumberFormat="1" applyFont="1" applyFill="1" applyBorder="1" applyAlignment="1" applyProtection="1">
      <alignment horizontal="center" vertical="center" wrapText="1" shrinkToFit="1"/>
      <protection locked="0"/>
    </xf>
    <xf numFmtId="44" fontId="6" fillId="0" borderId="10" xfId="0" applyNumberFormat="1" applyFont="1" applyFill="1" applyBorder="1" applyAlignment="1" applyProtection="1">
      <alignment horizontal="center" vertical="center" wrapText="1"/>
      <protection locked="0"/>
    </xf>
    <xf numFmtId="4" fontId="6" fillId="33" borderId="10" xfId="0" applyNumberFormat="1" applyFont="1" applyFill="1" applyBorder="1" applyAlignment="1" applyProtection="1">
      <alignment horizontal="center" vertical="center" wrapText="1" shrinkToFit="1"/>
      <protection locked="0"/>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33" borderId="10" xfId="0" applyFont="1" applyFill="1" applyBorder="1" applyAlignment="1" applyProtection="1">
      <alignment horizontal="center" vertical="center" wrapText="1"/>
      <protection locked="0"/>
    </xf>
    <xf numFmtId="4" fontId="46" fillId="33" borderId="10" xfId="0" applyNumberFormat="1" applyFont="1" applyFill="1" applyBorder="1" applyAlignment="1" applyProtection="1">
      <alignment horizontal="center" vertical="center" wrapText="1" shrinkToFit="1"/>
      <protection locked="0"/>
    </xf>
    <xf numFmtId="0" fontId="6" fillId="0" borderId="10" xfId="0" applyFont="1" applyFill="1" applyBorder="1" applyAlignment="1" applyProtection="1">
      <alignment horizontal="center" vertical="top" wrapText="1"/>
      <protection locked="0"/>
    </xf>
    <xf numFmtId="0" fontId="6" fillId="0" borderId="10" xfId="42" applyNumberFormat="1" applyFont="1" applyFill="1" applyBorder="1" applyAlignment="1">
      <alignment horizontal="center" vertical="center" wrapText="1"/>
    </xf>
    <xf numFmtId="49" fontId="6" fillId="0" borderId="13"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left" vertical="top" wrapText="1"/>
      <protection locked="0"/>
    </xf>
    <xf numFmtId="49" fontId="6" fillId="0" borderId="17"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49" fontId="7" fillId="0" borderId="17"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7" fillId="0" borderId="13" xfId="0" applyFont="1" applyFill="1" applyBorder="1" applyAlignment="1" applyProtection="1">
      <alignment horizontal="left" vertical="top" wrapText="1"/>
      <protection locked="0"/>
    </xf>
    <xf numFmtId="0" fontId="7" fillId="0" borderId="17"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7" fillId="0" borderId="13" xfId="0" applyFont="1" applyFill="1" applyBorder="1" applyAlignment="1" applyProtection="1">
      <alignment horizontal="center" vertical="top" wrapText="1"/>
      <protection locked="0"/>
    </xf>
    <xf numFmtId="0" fontId="7" fillId="0" borderId="17" xfId="0" applyFont="1" applyFill="1" applyBorder="1" applyAlignment="1" applyProtection="1">
      <alignment horizontal="center"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9" fillId="0" borderId="0" xfId="0" applyFont="1" applyFill="1" applyBorder="1" applyAlignment="1" applyProtection="1">
      <alignment horizontal="justify" vertical="top" wrapText="1"/>
      <protection locked="0"/>
    </xf>
    <xf numFmtId="0" fontId="7"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175" fontId="7" fillId="0" borderId="13" xfId="45" applyNumberFormat="1" applyFont="1" applyFill="1" applyBorder="1" applyAlignment="1" applyProtection="1">
      <alignment horizontal="center" vertical="center" wrapText="1"/>
      <protection locked="0"/>
    </xf>
    <xf numFmtId="175" fontId="7" fillId="0" borderId="17" xfId="45"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right" vertical="top" wrapText="1"/>
      <protection locked="0"/>
    </xf>
    <xf numFmtId="175" fontId="7" fillId="33" borderId="13" xfId="45" applyNumberFormat="1" applyFont="1" applyFill="1" applyBorder="1" applyAlignment="1" applyProtection="1">
      <alignment horizontal="center" vertical="center" wrapText="1"/>
      <protection locked="0"/>
    </xf>
    <xf numFmtId="175" fontId="7" fillId="33" borderId="17" xfId="45"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right" vertical="top"/>
      <protection locked="0"/>
    </xf>
    <xf numFmtId="175" fontId="7" fillId="0" borderId="10" xfId="45" applyNumberFormat="1" applyFont="1" applyFill="1" applyBorder="1" applyAlignment="1" applyProtection="1">
      <alignment horizontal="center" vertical="center" wrapText="1"/>
      <protection locked="0"/>
    </xf>
  </cellXfs>
  <cellStyles count="7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4" xfId="47"/>
    <cellStyle name="Dziesiętny 5" xfId="48"/>
    <cellStyle name="Hyperlink" xfId="49"/>
    <cellStyle name="Komórka połączona" xfId="50"/>
    <cellStyle name="Komórka zaznaczona" xfId="51"/>
    <cellStyle name="Nagłówek 1" xfId="52"/>
    <cellStyle name="Nagłówek 2" xfId="53"/>
    <cellStyle name="Nagłówek 3" xfId="54"/>
    <cellStyle name="Nagłówek 4" xfId="55"/>
    <cellStyle name="Neutralny" xfId="56"/>
    <cellStyle name="Normal 3" xfId="57"/>
    <cellStyle name="Normalny 10" xfId="58"/>
    <cellStyle name="Normalny 11" xfId="59"/>
    <cellStyle name="Normalny 2" xfId="60"/>
    <cellStyle name="Normalny 2 2" xfId="61"/>
    <cellStyle name="Normalny 3" xfId="62"/>
    <cellStyle name="Normalny 4" xfId="63"/>
    <cellStyle name="Normalny 4 2" xfId="64"/>
    <cellStyle name="Normalny 4 3" xfId="65"/>
    <cellStyle name="Normalny 5" xfId="66"/>
    <cellStyle name="Normalny 5 2" xfId="67"/>
    <cellStyle name="Normalny 7" xfId="68"/>
    <cellStyle name="Normalny 8" xfId="69"/>
    <cellStyle name="Normalny_Staplery i laparoskopia z kodami 2010" xfId="70"/>
    <cellStyle name="Obliczenia" xfId="71"/>
    <cellStyle name="Followed Hyperlink" xfId="72"/>
    <cellStyle name="Percent" xfId="73"/>
    <cellStyle name="Procentowy 2" xfId="74"/>
    <cellStyle name="Suma" xfId="75"/>
    <cellStyle name="Tekst objaśnienia" xfId="76"/>
    <cellStyle name="Tekst ostrzeżenia" xfId="77"/>
    <cellStyle name="Tytuł" xfId="78"/>
    <cellStyle name="Uwaga" xfId="79"/>
    <cellStyle name="Currency" xfId="80"/>
    <cellStyle name="Currency [0]" xfId="81"/>
    <cellStyle name="Walutowy 2" xfId="82"/>
    <cellStyle name="Walutowy 3" xfId="83"/>
    <cellStyle name="Walutowy 3 2" xfId="84"/>
    <cellStyle name="Walutowy 4" xfId="85"/>
    <cellStyle name="Walutowy 5" xfId="86"/>
    <cellStyle name="Zły"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F58"/>
  <sheetViews>
    <sheetView showGridLines="0" zoomScale="145" zoomScaleNormal="145" zoomScalePageLayoutView="115" workbookViewId="0" topLeftCell="A1">
      <selection activeCell="B21" sqref="B21"/>
    </sheetView>
  </sheetViews>
  <sheetFormatPr defaultColWidth="9.00390625" defaultRowHeight="12.75"/>
  <cols>
    <col min="1" max="1" width="3.625" style="1" customWidth="1"/>
    <col min="2" max="2" width="19.125" style="1" customWidth="1"/>
    <col min="3" max="3" width="42.125" style="1" customWidth="1"/>
    <col min="4" max="4" width="39.875" style="4" customWidth="1"/>
    <col min="5" max="5" width="11.125" style="1" customWidth="1"/>
    <col min="6" max="10" width="9.125" style="1" customWidth="1"/>
    <col min="11" max="11" width="16.625" style="1" customWidth="1"/>
    <col min="12" max="13" width="16.125" style="1" customWidth="1"/>
    <col min="14" max="16384" width="9.125" style="1" customWidth="1"/>
  </cols>
  <sheetData>
    <row r="1" ht="18" customHeight="1">
      <c r="D1" s="2" t="s">
        <v>52</v>
      </c>
    </row>
    <row r="2" spans="2:4" ht="18" customHeight="1">
      <c r="B2" s="3"/>
      <c r="C2" s="3" t="s">
        <v>46</v>
      </c>
      <c r="D2" s="3"/>
    </row>
    <row r="3" ht="18" customHeight="1"/>
    <row r="4" spans="2:5" ht="18" customHeight="1">
      <c r="B4" s="1" t="s">
        <v>37</v>
      </c>
      <c r="C4" s="1" t="s">
        <v>60</v>
      </c>
      <c r="E4" s="5"/>
    </row>
    <row r="5" ht="18" customHeight="1">
      <c r="E5" s="5"/>
    </row>
    <row r="6" spans="2:6" ht="39" customHeight="1">
      <c r="B6" s="1" t="s">
        <v>36</v>
      </c>
      <c r="C6" s="82" t="s">
        <v>97</v>
      </c>
      <c r="D6" s="82"/>
      <c r="E6" s="6"/>
      <c r="F6" s="7"/>
    </row>
    <row r="7" ht="18" customHeight="1"/>
    <row r="8" spans="2:5" ht="18" customHeight="1">
      <c r="B8" s="8" t="s">
        <v>32</v>
      </c>
      <c r="C8" s="92"/>
      <c r="D8" s="93"/>
      <c r="E8" s="5"/>
    </row>
    <row r="9" spans="2:5" ht="31.5" customHeight="1">
      <c r="B9" s="8" t="s">
        <v>38</v>
      </c>
      <c r="C9" s="87"/>
      <c r="D9" s="88"/>
      <c r="E9" s="5"/>
    </row>
    <row r="10" spans="2:5" ht="18" customHeight="1">
      <c r="B10" s="8" t="s">
        <v>31</v>
      </c>
      <c r="C10" s="83"/>
      <c r="D10" s="84"/>
      <c r="E10" s="5"/>
    </row>
    <row r="11" spans="2:5" ht="18" customHeight="1">
      <c r="B11" s="8" t="s">
        <v>40</v>
      </c>
      <c r="C11" s="83"/>
      <c r="D11" s="84"/>
      <c r="E11" s="5"/>
    </row>
    <row r="12" spans="2:5" ht="18" customHeight="1">
      <c r="B12" s="8" t="s">
        <v>41</v>
      </c>
      <c r="C12" s="83"/>
      <c r="D12" s="84"/>
      <c r="E12" s="5"/>
    </row>
    <row r="13" spans="2:5" ht="18" customHeight="1">
      <c r="B13" s="8" t="s">
        <v>42</v>
      </c>
      <c r="C13" s="83"/>
      <c r="D13" s="84"/>
      <c r="E13" s="5"/>
    </row>
    <row r="14" spans="2:5" ht="18" customHeight="1">
      <c r="B14" s="8" t="s">
        <v>43</v>
      </c>
      <c r="C14" s="83"/>
      <c r="D14" s="84"/>
      <c r="E14" s="5"/>
    </row>
    <row r="15" spans="2:5" ht="18" customHeight="1">
      <c r="B15" s="8" t="s">
        <v>44</v>
      </c>
      <c r="C15" s="83"/>
      <c r="D15" s="84"/>
      <c r="E15" s="5"/>
    </row>
    <row r="16" spans="2:5" ht="18" customHeight="1">
      <c r="B16" s="8" t="s">
        <v>45</v>
      </c>
      <c r="C16" s="83"/>
      <c r="D16" s="84"/>
      <c r="E16" s="5"/>
    </row>
    <row r="17" spans="3:5" ht="18" customHeight="1">
      <c r="C17" s="5"/>
      <c r="D17" s="10"/>
      <c r="E17" s="5"/>
    </row>
    <row r="18" spans="1:5" ht="18" customHeight="1">
      <c r="A18" s="1" t="s">
        <v>1</v>
      </c>
      <c r="B18" s="89" t="s">
        <v>39</v>
      </c>
      <c r="C18" s="90"/>
      <c r="D18" s="11"/>
      <c r="E18" s="7"/>
    </row>
    <row r="19" spans="3:5" ht="18" customHeight="1" thickBot="1">
      <c r="C19" s="7"/>
      <c r="D19" s="11"/>
      <c r="E19" s="7"/>
    </row>
    <row r="20" spans="2:4" ht="14.25" customHeight="1" thickBot="1">
      <c r="B20" s="12" t="s">
        <v>16</v>
      </c>
      <c r="C20" s="13" t="s">
        <v>0</v>
      </c>
      <c r="D20" s="11"/>
    </row>
    <row r="21" spans="1:4" ht="18" customHeight="1">
      <c r="A21" s="14"/>
      <c r="B21" s="15" t="s">
        <v>24</v>
      </c>
      <c r="C21" s="16">
        <f>'część (1)'!H$5</f>
        <v>0</v>
      </c>
      <c r="D21" s="11"/>
    </row>
    <row r="22" spans="1:4" ht="18" customHeight="1">
      <c r="A22" s="14"/>
      <c r="B22" s="17" t="s">
        <v>25</v>
      </c>
      <c r="C22" s="16">
        <f>'część (2)'!H$5</f>
        <v>0</v>
      </c>
      <c r="D22" s="11"/>
    </row>
    <row r="23" spans="1:4" ht="18" customHeight="1">
      <c r="A23" s="14"/>
      <c r="B23" s="15" t="s">
        <v>26</v>
      </c>
      <c r="C23" s="16">
        <f>'część (3)'!H$5</f>
        <v>0</v>
      </c>
      <c r="D23" s="11"/>
    </row>
    <row r="24" spans="1:4" ht="18" customHeight="1">
      <c r="A24" s="14"/>
      <c r="B24" s="15" t="s">
        <v>27</v>
      </c>
      <c r="C24" s="16">
        <f>'część (4)'!H$5</f>
        <v>0</v>
      </c>
      <c r="D24" s="11"/>
    </row>
    <row r="25" spans="1:4" ht="18" customHeight="1">
      <c r="A25" s="14"/>
      <c r="B25" s="17" t="s">
        <v>61</v>
      </c>
      <c r="C25" s="16">
        <f>'część (5)'!H$5</f>
        <v>0</v>
      </c>
      <c r="D25" s="11"/>
    </row>
    <row r="26" spans="1:4" ht="18" customHeight="1">
      <c r="A26" s="14"/>
      <c r="B26" s="15" t="s">
        <v>62</v>
      </c>
      <c r="C26" s="16">
        <f>'część (6)'!H$5</f>
        <v>0</v>
      </c>
      <c r="D26" s="11"/>
    </row>
    <row r="27" spans="1:4" ht="18" customHeight="1">
      <c r="A27" s="14"/>
      <c r="B27" s="17" t="s">
        <v>63</v>
      </c>
      <c r="C27" s="16">
        <f>'część (7)'!H$5</f>
        <v>0</v>
      </c>
      <c r="D27" s="11"/>
    </row>
    <row r="28" spans="2:5" ht="18" customHeight="1">
      <c r="B28" s="14"/>
      <c r="C28" s="18"/>
      <c r="D28" s="11"/>
      <c r="E28" s="7"/>
    </row>
    <row r="29" spans="1:5" ht="21" customHeight="1">
      <c r="A29" s="1" t="s">
        <v>2</v>
      </c>
      <c r="B29" s="90" t="s">
        <v>35</v>
      </c>
      <c r="C29" s="90"/>
      <c r="D29" s="90"/>
      <c r="E29" s="19"/>
    </row>
    <row r="30" spans="1:5" ht="38.25" customHeight="1">
      <c r="A30" s="1" t="s">
        <v>3</v>
      </c>
      <c r="B30" s="90" t="s">
        <v>64</v>
      </c>
      <c r="C30" s="90"/>
      <c r="D30" s="90"/>
      <c r="E30" s="19"/>
    </row>
    <row r="31" spans="1:6" ht="36.75" customHeight="1">
      <c r="A31" s="1" t="s">
        <v>4</v>
      </c>
      <c r="B31" s="94" t="s">
        <v>22</v>
      </c>
      <c r="C31" s="94"/>
      <c r="D31" s="94"/>
      <c r="E31" s="20"/>
      <c r="F31" s="7"/>
    </row>
    <row r="32" spans="1:5" s="22" customFormat="1" ht="58.5" customHeight="1">
      <c r="A32" s="1" t="s">
        <v>28</v>
      </c>
      <c r="B32" s="82" t="s">
        <v>74</v>
      </c>
      <c r="C32" s="82"/>
      <c r="D32" s="82"/>
      <c r="E32" s="21"/>
    </row>
    <row r="33" spans="1:6" ht="36" customHeight="1">
      <c r="A33" s="1" t="s">
        <v>34</v>
      </c>
      <c r="B33" s="82" t="s">
        <v>21</v>
      </c>
      <c r="C33" s="82"/>
      <c r="D33" s="82"/>
      <c r="E33" s="19"/>
      <c r="F33" s="7"/>
    </row>
    <row r="34" spans="1:6" ht="34.5" customHeight="1">
      <c r="A34" s="1" t="s">
        <v>5</v>
      </c>
      <c r="B34" s="82" t="s">
        <v>29</v>
      </c>
      <c r="C34" s="82"/>
      <c r="D34" s="82"/>
      <c r="E34" s="19"/>
      <c r="F34" s="7"/>
    </row>
    <row r="35" spans="1:6" ht="32.25" customHeight="1">
      <c r="A35" s="1" t="s">
        <v>6</v>
      </c>
      <c r="B35" s="82" t="s">
        <v>30</v>
      </c>
      <c r="C35" s="82"/>
      <c r="D35" s="82"/>
      <c r="E35" s="19"/>
      <c r="F35" s="7"/>
    </row>
    <row r="36" spans="1:6" ht="27.75" customHeight="1">
      <c r="A36" s="1" t="s">
        <v>18</v>
      </c>
      <c r="B36" s="23" t="s">
        <v>59</v>
      </c>
      <c r="C36" s="24"/>
      <c r="D36" s="24"/>
      <c r="E36" s="19"/>
      <c r="F36" s="7"/>
    </row>
    <row r="37" spans="1:6" ht="30.75" customHeight="1">
      <c r="A37" s="1" t="s">
        <v>53</v>
      </c>
      <c r="B37" s="82" t="s">
        <v>55</v>
      </c>
      <c r="C37" s="82"/>
      <c r="D37" s="82"/>
      <c r="E37" s="19"/>
      <c r="F37" s="7"/>
    </row>
    <row r="38" spans="2:6" ht="33" customHeight="1">
      <c r="B38" s="82" t="s">
        <v>56</v>
      </c>
      <c r="C38" s="82"/>
      <c r="D38" s="82"/>
      <c r="E38" s="19"/>
      <c r="F38" s="7"/>
    </row>
    <row r="39" spans="2:6" ht="32.25" customHeight="1">
      <c r="B39" s="91" t="s">
        <v>57</v>
      </c>
      <c r="C39" s="91"/>
      <c r="D39" s="91"/>
      <c r="E39" s="19"/>
      <c r="F39" s="7"/>
    </row>
    <row r="40" spans="1:5" ht="18" customHeight="1">
      <c r="A40" s="1" t="s">
        <v>54</v>
      </c>
      <c r="B40" s="7" t="s">
        <v>7</v>
      </c>
      <c r="C40" s="7"/>
      <c r="D40" s="1"/>
      <c r="E40" s="25"/>
    </row>
    <row r="41" spans="2:5" ht="8.25" customHeight="1">
      <c r="B41" s="7"/>
      <c r="C41" s="7"/>
      <c r="D41" s="2"/>
      <c r="E41" s="25"/>
    </row>
    <row r="42" spans="2:5" ht="18" customHeight="1">
      <c r="B42" s="77" t="s">
        <v>19</v>
      </c>
      <c r="C42" s="78"/>
      <c r="D42" s="79"/>
      <c r="E42" s="25"/>
    </row>
    <row r="43" spans="2:5" ht="18" customHeight="1">
      <c r="B43" s="77" t="s">
        <v>8</v>
      </c>
      <c r="C43" s="79"/>
      <c r="D43" s="8"/>
      <c r="E43" s="25"/>
    </row>
    <row r="44" spans="2:5" ht="18" customHeight="1">
      <c r="B44" s="80"/>
      <c r="C44" s="81"/>
      <c r="D44" s="8"/>
      <c r="E44" s="25"/>
    </row>
    <row r="45" spans="2:5" ht="18" customHeight="1">
      <c r="B45" s="80"/>
      <c r="C45" s="81"/>
      <c r="D45" s="8"/>
      <c r="E45" s="25"/>
    </row>
    <row r="46" spans="2:5" ht="18" customHeight="1">
      <c r="B46" s="80"/>
      <c r="C46" s="81"/>
      <c r="D46" s="8"/>
      <c r="E46" s="25"/>
    </row>
    <row r="47" spans="2:5" ht="15" customHeight="1">
      <c r="B47" s="27" t="s">
        <v>10</v>
      </c>
      <c r="C47" s="27"/>
      <c r="D47" s="2"/>
      <c r="E47" s="25"/>
    </row>
    <row r="48" spans="2:5" ht="18" customHeight="1">
      <c r="B48" s="77" t="s">
        <v>20</v>
      </c>
      <c r="C48" s="78"/>
      <c r="D48" s="79"/>
      <c r="E48" s="25"/>
    </row>
    <row r="49" spans="2:5" ht="18" customHeight="1">
      <c r="B49" s="28" t="s">
        <v>8</v>
      </c>
      <c r="C49" s="26" t="s">
        <v>9</v>
      </c>
      <c r="D49" s="29" t="s">
        <v>11</v>
      </c>
      <c r="E49" s="25"/>
    </row>
    <row r="50" spans="2:5" ht="18" customHeight="1">
      <c r="B50" s="30"/>
      <c r="C50" s="26"/>
      <c r="D50" s="31"/>
      <c r="E50" s="25"/>
    </row>
    <row r="51" spans="2:5" ht="18" customHeight="1">
      <c r="B51" s="30"/>
      <c r="C51" s="26"/>
      <c r="D51" s="31"/>
      <c r="E51" s="25"/>
    </row>
    <row r="52" spans="2:5" ht="18" customHeight="1">
      <c r="B52" s="27"/>
      <c r="C52" s="27"/>
      <c r="D52" s="2"/>
      <c r="E52" s="25"/>
    </row>
    <row r="53" spans="2:5" ht="18" customHeight="1">
      <c r="B53" s="77" t="s">
        <v>23</v>
      </c>
      <c r="C53" s="78"/>
      <c r="D53" s="79"/>
      <c r="E53" s="25"/>
    </row>
    <row r="54" spans="2:4" ht="18" customHeight="1">
      <c r="B54" s="77" t="s">
        <v>12</v>
      </c>
      <c r="C54" s="79"/>
      <c r="D54" s="8"/>
    </row>
    <row r="55" spans="2:4" ht="18" customHeight="1">
      <c r="B55" s="85"/>
      <c r="C55" s="86"/>
      <c r="D55" s="8"/>
    </row>
    <row r="56" ht="18" customHeight="1"/>
    <row r="57" ht="18" customHeight="1"/>
    <row r="58" ht="18" customHeight="1">
      <c r="D58" s="1"/>
    </row>
  </sheetData>
  <sheetProtection/>
  <mergeCells count="30">
    <mergeCell ref="B35:D35"/>
    <mergeCell ref="B30:D30"/>
    <mergeCell ref="B29:D29"/>
    <mergeCell ref="B48:D48"/>
    <mergeCell ref="B45:C45"/>
    <mergeCell ref="B44:C44"/>
    <mergeCell ref="B38:D38"/>
    <mergeCell ref="B33:D33"/>
    <mergeCell ref="B32:D32"/>
    <mergeCell ref="B37:D37"/>
    <mergeCell ref="B18:C18"/>
    <mergeCell ref="B54:C54"/>
    <mergeCell ref="C15:D15"/>
    <mergeCell ref="B39:D39"/>
    <mergeCell ref="C12:D12"/>
    <mergeCell ref="C8:D8"/>
    <mergeCell ref="B43:C43"/>
    <mergeCell ref="B34:D34"/>
    <mergeCell ref="B31:D31"/>
    <mergeCell ref="B42:D42"/>
    <mergeCell ref="B53:D53"/>
    <mergeCell ref="B46:C46"/>
    <mergeCell ref="C6:D6"/>
    <mergeCell ref="C13:D13"/>
    <mergeCell ref="B55:C55"/>
    <mergeCell ref="C9:D9"/>
    <mergeCell ref="C10:D10"/>
    <mergeCell ref="C11:D11"/>
    <mergeCell ref="C16:D16"/>
    <mergeCell ref="C14:D14"/>
  </mergeCells>
  <printOptions horizontalCentered="1"/>
  <pageMargins left="1.1811023622047245" right="0.1968503937007874" top="0.9448818897637796" bottom="0.4330708661417323" header="0.7480314960629921" footer="0.35433070866141736"/>
  <pageSetup fitToHeight="3" fitToWidth="1" horizontalDpi="300" verticalDpi="300" orientation="portrait" paperSize="9" scale="85" r:id="rId1"/>
  <headerFooter alignWithMargins="0">
    <oddFooter>&amp;C&amp;"-,Standardowy"&amp;9Strona &amp;P&amp;R&amp;"-,Standardowy"&amp;9pieczęć i podpis osoby (osób) upoważnionej
 do reprezentowania wykonawcy
</oddFooter>
  </headerFooter>
  <rowBreaks count="1" manualBreakCount="1">
    <brk id="39" max="255" man="1"/>
  </rowBreaks>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A1:K15"/>
  <sheetViews>
    <sheetView showGridLines="0" zoomScale="130" zoomScaleNormal="130" zoomScalePageLayoutView="85" workbookViewId="0" topLeftCell="A1">
      <selection activeCell="A1" sqref="A1:H15"/>
    </sheetView>
  </sheetViews>
  <sheetFormatPr defaultColWidth="9.00390625" defaultRowHeight="12.75"/>
  <cols>
    <col min="1" max="1" width="5.125" style="19" customWidth="1"/>
    <col min="2" max="2" width="69.375" style="7" customWidth="1"/>
    <col min="3" max="3" width="9.75390625" style="7" customWidth="1"/>
    <col min="4" max="4" width="8.00390625" style="57" customWidth="1"/>
    <col min="5" max="5" width="23.25390625" style="33" customWidth="1"/>
    <col min="6" max="6" width="18.25390625" style="7" customWidth="1"/>
    <col min="7" max="7" width="16.875" style="7" customWidth="1"/>
    <col min="8" max="8" width="19.125" style="7" customWidth="1"/>
    <col min="9" max="9" width="15.125" style="7" customWidth="1"/>
    <col min="10" max="11" width="14.25390625" style="7" customWidth="1"/>
    <col min="12" max="16384" width="9.125" style="7" customWidth="1"/>
  </cols>
  <sheetData>
    <row r="1" spans="2:11" ht="38.25" customHeight="1">
      <c r="B1" s="32" t="str">
        <f>'formularz oferty'!C4</f>
        <v>DFP.271.37.2018.EP</v>
      </c>
      <c r="D1" s="7"/>
      <c r="G1" s="97" t="s">
        <v>73</v>
      </c>
      <c r="H1" s="97"/>
      <c r="I1" s="34"/>
      <c r="J1" s="34"/>
      <c r="K1" s="34"/>
    </row>
    <row r="3" spans="2:9" ht="15">
      <c r="B3" s="6" t="s">
        <v>13</v>
      </c>
      <c r="C3" s="9">
        <v>1</v>
      </c>
      <c r="D3" s="35"/>
      <c r="E3" s="36"/>
      <c r="F3" s="37" t="s">
        <v>17</v>
      </c>
      <c r="G3" s="1"/>
      <c r="H3" s="1"/>
      <c r="I3" s="1"/>
    </row>
    <row r="4" spans="1:9" ht="15.75" thickBot="1">
      <c r="A4" s="38"/>
      <c r="C4" s="1"/>
      <c r="D4" s="35"/>
      <c r="E4" s="36"/>
      <c r="F4" s="1"/>
      <c r="G4" s="1"/>
      <c r="H4" s="1"/>
      <c r="I4" s="1"/>
    </row>
    <row r="5" spans="1:10" ht="15.75" thickBot="1">
      <c r="A5" s="39"/>
      <c r="B5" s="40"/>
      <c r="C5" s="41"/>
      <c r="D5" s="42"/>
      <c r="E5" s="42"/>
      <c r="F5" s="43"/>
      <c r="G5" s="44" t="s">
        <v>0</v>
      </c>
      <c r="H5" s="45">
        <f>SUM(H10:H15)</f>
        <v>0</v>
      </c>
      <c r="I5" s="46"/>
      <c r="J5" s="46"/>
    </row>
    <row r="6" spans="1:9" ht="15">
      <c r="A6" s="39"/>
      <c r="B6" s="46"/>
      <c r="C6" s="47"/>
      <c r="D6" s="42"/>
      <c r="E6" s="43"/>
      <c r="F6" s="47"/>
      <c r="G6" s="47"/>
      <c r="H6" s="46"/>
      <c r="I6" s="46"/>
    </row>
    <row r="7" spans="1:9" ht="15">
      <c r="A7" s="39"/>
      <c r="B7" s="48" t="s">
        <v>14</v>
      </c>
      <c r="C7" s="49"/>
      <c r="D7" s="49"/>
      <c r="E7" s="49"/>
      <c r="F7" s="49"/>
      <c r="G7" s="49"/>
      <c r="H7" s="46"/>
      <c r="I7" s="46"/>
    </row>
    <row r="8" spans="1:8" ht="15">
      <c r="A8" s="50"/>
      <c r="B8" s="40"/>
      <c r="C8" s="51"/>
      <c r="D8" s="50"/>
      <c r="E8" s="46"/>
      <c r="F8" s="46"/>
      <c r="G8" s="46"/>
      <c r="H8" s="46"/>
    </row>
    <row r="9" spans="1:8" s="53" customFormat="1" ht="44.25" customHeight="1">
      <c r="A9" s="64" t="s">
        <v>33</v>
      </c>
      <c r="B9" s="64" t="s">
        <v>48</v>
      </c>
      <c r="C9" s="95" t="s">
        <v>47</v>
      </c>
      <c r="D9" s="96"/>
      <c r="E9" s="64" t="s">
        <v>49</v>
      </c>
      <c r="F9" s="64" t="s">
        <v>50</v>
      </c>
      <c r="G9" s="64" t="s">
        <v>51</v>
      </c>
      <c r="H9" s="64" t="s">
        <v>15</v>
      </c>
    </row>
    <row r="10" spans="1:8" s="56" customFormat="1" ht="85.5" customHeight="1">
      <c r="A10" s="54" t="s">
        <v>1</v>
      </c>
      <c r="B10" s="67" t="s">
        <v>98</v>
      </c>
      <c r="C10" s="55">
        <v>12</v>
      </c>
      <c r="D10" s="55" t="s">
        <v>58</v>
      </c>
      <c r="E10" s="70"/>
      <c r="F10" s="70"/>
      <c r="G10" s="68"/>
      <c r="H10" s="69">
        <f aca="true" t="shared" si="0" ref="H10:H15">ROUND(ROUND(C10,2)*ROUND(G10,2),2)</f>
        <v>0</v>
      </c>
    </row>
    <row r="11" spans="1:8" ht="95.25" customHeight="1">
      <c r="A11" s="56" t="s">
        <v>2</v>
      </c>
      <c r="B11" s="67" t="s">
        <v>75</v>
      </c>
      <c r="C11" s="55">
        <v>12</v>
      </c>
      <c r="D11" s="55" t="s">
        <v>58</v>
      </c>
      <c r="E11" s="54"/>
      <c r="F11" s="54"/>
      <c r="G11" s="68"/>
      <c r="H11" s="69">
        <f t="shared" si="0"/>
        <v>0</v>
      </c>
    </row>
    <row r="12" spans="1:8" ht="80.25" customHeight="1">
      <c r="A12" s="54" t="s">
        <v>3</v>
      </c>
      <c r="B12" s="67" t="s">
        <v>76</v>
      </c>
      <c r="C12" s="55">
        <v>100</v>
      </c>
      <c r="D12" s="55" t="s">
        <v>58</v>
      </c>
      <c r="E12" s="54"/>
      <c r="F12" s="54"/>
      <c r="G12" s="68"/>
      <c r="H12" s="69">
        <f t="shared" si="0"/>
        <v>0</v>
      </c>
    </row>
    <row r="13" spans="1:8" ht="87" customHeight="1">
      <c r="A13" s="56" t="s">
        <v>4</v>
      </c>
      <c r="B13" s="67" t="s">
        <v>77</v>
      </c>
      <c r="C13" s="55">
        <v>100</v>
      </c>
      <c r="D13" s="55" t="s">
        <v>58</v>
      </c>
      <c r="E13" s="54"/>
      <c r="F13" s="54"/>
      <c r="G13" s="68"/>
      <c r="H13" s="69">
        <f t="shared" si="0"/>
        <v>0</v>
      </c>
    </row>
    <row r="14" spans="1:8" ht="102" customHeight="1">
      <c r="A14" s="54" t="s">
        <v>28</v>
      </c>
      <c r="B14" s="67" t="s">
        <v>65</v>
      </c>
      <c r="C14" s="55">
        <v>1</v>
      </c>
      <c r="D14" s="55" t="s">
        <v>58</v>
      </c>
      <c r="E14" s="54"/>
      <c r="F14" s="54"/>
      <c r="G14" s="68"/>
      <c r="H14" s="69">
        <f t="shared" si="0"/>
        <v>0</v>
      </c>
    </row>
    <row r="15" spans="1:8" ht="102" customHeight="1">
      <c r="A15" s="54" t="s">
        <v>34</v>
      </c>
      <c r="B15" s="67" t="s">
        <v>66</v>
      </c>
      <c r="C15" s="55">
        <v>12</v>
      </c>
      <c r="D15" s="55" t="s">
        <v>58</v>
      </c>
      <c r="E15" s="54"/>
      <c r="F15" s="54"/>
      <c r="G15" s="68"/>
      <c r="H15" s="69">
        <f t="shared" si="0"/>
        <v>0</v>
      </c>
    </row>
  </sheetData>
  <sheetProtection/>
  <mergeCells count="2">
    <mergeCell ref="C9:D9"/>
    <mergeCell ref="G1:H1"/>
  </mergeCells>
  <printOptions horizontalCentered="1"/>
  <pageMargins left="0.1968503937007874" right="0.1968503937007874" top="0.74" bottom="0.7" header="0.5118110236220472" footer="0.36"/>
  <pageSetup fitToHeight="12" fitToWidth="1" horizontalDpi="600" verticalDpi="600" orientation="landscape" paperSize="9" scale="86"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3499799966812134"/>
  </sheetPr>
  <dimension ref="A1:O54"/>
  <sheetViews>
    <sheetView showGridLines="0" tabSelected="1" zoomScalePageLayoutView="85" workbookViewId="0" topLeftCell="B13">
      <selection activeCell="B12" sqref="B12"/>
    </sheetView>
  </sheetViews>
  <sheetFormatPr defaultColWidth="9.00390625" defaultRowHeight="12.75"/>
  <cols>
    <col min="1" max="1" width="5.125" style="7" customWidth="1"/>
    <col min="2" max="2" width="76.625" style="7" customWidth="1"/>
    <col min="3" max="3" width="9.875" style="7" customWidth="1"/>
    <col min="4" max="4" width="6.00390625" style="57" customWidth="1"/>
    <col min="5" max="5" width="24.00390625" style="33" customWidth="1"/>
    <col min="6" max="6" width="17.375" style="7" customWidth="1"/>
    <col min="7" max="7" width="15.875" style="7" customWidth="1"/>
    <col min="8" max="8" width="16.125" style="7" customWidth="1"/>
    <col min="9" max="9" width="15.125" style="7" customWidth="1"/>
    <col min="10" max="10" width="8.00390625" style="7" customWidth="1"/>
    <col min="11" max="11" width="15.875" style="7" customWidth="1"/>
    <col min="12" max="12" width="15.875" style="58" customWidth="1"/>
    <col min="13" max="13" width="15.875" style="7" customWidth="1"/>
    <col min="14" max="15" width="14.25390625" style="7" customWidth="1"/>
    <col min="16" max="16" width="15.25390625" style="7" customWidth="1"/>
    <col min="17" max="16384" width="9.125" style="7" customWidth="1"/>
  </cols>
  <sheetData>
    <row r="1" spans="2:15" ht="29.25" customHeight="1">
      <c r="B1" s="32" t="str">
        <f>'formularz oferty'!C4</f>
        <v>DFP.271.37.2018.EP</v>
      </c>
      <c r="D1" s="7"/>
      <c r="G1" s="97" t="s">
        <v>73</v>
      </c>
      <c r="H1" s="97"/>
      <c r="I1" s="34"/>
      <c r="N1" s="34"/>
      <c r="O1" s="34"/>
    </row>
    <row r="3" spans="2:15" ht="15">
      <c r="B3" s="6" t="s">
        <v>13</v>
      </c>
      <c r="C3" s="9">
        <v>2</v>
      </c>
      <c r="D3" s="35"/>
      <c r="E3" s="36"/>
      <c r="F3" s="37" t="s">
        <v>17</v>
      </c>
      <c r="G3" s="1"/>
      <c r="H3" s="1"/>
      <c r="I3" s="1"/>
      <c r="O3" s="32"/>
    </row>
    <row r="4" spans="1:9" ht="15.75" thickBot="1">
      <c r="A4" s="6"/>
      <c r="C4" s="1"/>
      <c r="D4" s="35"/>
      <c r="E4" s="36"/>
      <c r="F4" s="1"/>
      <c r="G4" s="1"/>
      <c r="H4" s="1"/>
      <c r="I4" s="1"/>
    </row>
    <row r="5" spans="1:12" ht="15.75" thickBot="1">
      <c r="A5" s="6"/>
      <c r="B5" s="6"/>
      <c r="C5" s="59"/>
      <c r="D5" s="35"/>
      <c r="E5" s="35"/>
      <c r="F5" s="25"/>
      <c r="G5" s="60" t="s">
        <v>0</v>
      </c>
      <c r="H5" s="61">
        <f>SUM(H10:H13)</f>
        <v>0</v>
      </c>
      <c r="L5" s="7"/>
    </row>
    <row r="6" spans="1:12" ht="15">
      <c r="A6" s="6"/>
      <c r="C6" s="1"/>
      <c r="D6" s="35"/>
      <c r="E6" s="25"/>
      <c r="F6" s="1"/>
      <c r="G6" s="1"/>
      <c r="L6" s="7"/>
    </row>
    <row r="7" spans="1:12" ht="15">
      <c r="A7" s="6"/>
      <c r="B7" s="62" t="s">
        <v>14</v>
      </c>
      <c r="C7" s="63"/>
      <c r="D7" s="63"/>
      <c r="E7" s="63"/>
      <c r="F7" s="63"/>
      <c r="G7" s="63"/>
      <c r="L7" s="7"/>
    </row>
    <row r="8" spans="2:12" ht="15">
      <c r="B8" s="6"/>
      <c r="C8" s="57"/>
      <c r="D8" s="19"/>
      <c r="E8" s="7"/>
      <c r="L8" s="7"/>
    </row>
    <row r="9" spans="1:8" s="53" customFormat="1" ht="57" customHeight="1">
      <c r="A9" s="64" t="s">
        <v>33</v>
      </c>
      <c r="B9" s="64" t="s">
        <v>48</v>
      </c>
      <c r="C9" s="95" t="s">
        <v>47</v>
      </c>
      <c r="D9" s="96"/>
      <c r="E9" s="64" t="s">
        <v>49</v>
      </c>
      <c r="F9" s="64" t="s">
        <v>50</v>
      </c>
      <c r="G9" s="64" t="s">
        <v>51</v>
      </c>
      <c r="H9" s="64" t="s">
        <v>15</v>
      </c>
    </row>
    <row r="10" spans="1:8" s="56" customFormat="1" ht="165" customHeight="1">
      <c r="A10" s="54" t="s">
        <v>1</v>
      </c>
      <c r="B10" s="72" t="s">
        <v>102</v>
      </c>
      <c r="C10" s="71">
        <v>3</v>
      </c>
      <c r="D10" s="76" t="s">
        <v>58</v>
      </c>
      <c r="E10" s="68"/>
      <c r="F10" s="68"/>
      <c r="G10" s="68"/>
      <c r="H10" s="69">
        <f>ROUND(ROUND(C10,2)*ROUND(G10,2),2)</f>
        <v>0</v>
      </c>
    </row>
    <row r="11" spans="1:12" ht="176.25" customHeight="1">
      <c r="A11" s="54" t="s">
        <v>2</v>
      </c>
      <c r="B11" s="72" t="s">
        <v>103</v>
      </c>
      <c r="C11" s="71">
        <v>3</v>
      </c>
      <c r="D11" s="76" t="s">
        <v>58</v>
      </c>
      <c r="E11" s="54"/>
      <c r="F11" s="54"/>
      <c r="G11" s="68"/>
      <c r="H11" s="69">
        <f>ROUND(ROUND(C11,2)*ROUND(G11,2),2)</f>
        <v>0</v>
      </c>
      <c r="L11" s="7"/>
    </row>
    <row r="12" spans="1:12" ht="177.75" customHeight="1">
      <c r="A12" s="54" t="s">
        <v>3</v>
      </c>
      <c r="B12" s="72" t="s">
        <v>104</v>
      </c>
      <c r="C12" s="71">
        <v>20</v>
      </c>
      <c r="D12" s="76" t="s">
        <v>58</v>
      </c>
      <c r="E12" s="54"/>
      <c r="F12" s="54"/>
      <c r="G12" s="68"/>
      <c r="H12" s="69">
        <f>ROUND(ROUND(C12,2)*ROUND(G12,2),2)</f>
        <v>0</v>
      </c>
      <c r="L12" s="7"/>
    </row>
    <row r="13" spans="1:12" ht="192" customHeight="1">
      <c r="A13" s="54" t="s">
        <v>4</v>
      </c>
      <c r="B13" s="72" t="s">
        <v>105</v>
      </c>
      <c r="C13" s="71">
        <v>1</v>
      </c>
      <c r="D13" s="76" t="s">
        <v>58</v>
      </c>
      <c r="E13" s="54"/>
      <c r="F13" s="54"/>
      <c r="G13" s="68"/>
      <c r="H13" s="69">
        <f>ROUND(ROUND(C13,2)*ROUND(G13,2),2)</f>
        <v>0</v>
      </c>
      <c r="L13" s="7"/>
    </row>
    <row r="14" spans="3:12" ht="15">
      <c r="C14" s="57"/>
      <c r="D14" s="33"/>
      <c r="E14" s="7"/>
      <c r="L14" s="7"/>
    </row>
    <row r="15" spans="3:12" ht="15">
      <c r="C15" s="57"/>
      <c r="D15" s="33"/>
      <c r="E15" s="7"/>
      <c r="L15" s="7"/>
    </row>
    <row r="16" spans="3:12" ht="15">
      <c r="C16" s="57"/>
      <c r="D16" s="33"/>
      <c r="E16" s="7"/>
      <c r="L16" s="7"/>
    </row>
    <row r="17" spans="3:4" s="7" customFormat="1" ht="15">
      <c r="C17" s="57"/>
      <c r="D17" s="33"/>
    </row>
    <row r="18" spans="3:4" s="7" customFormat="1" ht="15">
      <c r="C18" s="57"/>
      <c r="D18" s="33"/>
    </row>
    <row r="19" spans="3:4" s="7" customFormat="1" ht="15">
      <c r="C19" s="57"/>
      <c r="D19" s="33"/>
    </row>
    <row r="20" spans="3:4" s="7" customFormat="1" ht="15">
      <c r="C20" s="57"/>
      <c r="D20" s="33"/>
    </row>
    <row r="21" spans="3:4" s="7" customFormat="1" ht="15">
      <c r="C21" s="57"/>
      <c r="D21" s="33"/>
    </row>
    <row r="22" spans="3:4" s="7" customFormat="1" ht="15">
      <c r="C22" s="57"/>
      <c r="D22" s="33"/>
    </row>
    <row r="23" spans="3:4" s="7" customFormat="1" ht="15">
      <c r="C23" s="57"/>
      <c r="D23" s="33"/>
    </row>
    <row r="24" spans="3:4" s="7" customFormat="1" ht="15">
      <c r="C24" s="57"/>
      <c r="D24" s="33"/>
    </row>
    <row r="25" spans="3:4" s="7" customFormat="1" ht="15">
      <c r="C25" s="57"/>
      <c r="D25" s="33"/>
    </row>
    <row r="26" spans="3:4" s="7" customFormat="1" ht="15">
      <c r="C26" s="57"/>
      <c r="D26" s="33"/>
    </row>
    <row r="27" spans="3:4" s="7" customFormat="1" ht="15">
      <c r="C27" s="57"/>
      <c r="D27" s="33"/>
    </row>
    <row r="28" spans="3:4" s="7" customFormat="1" ht="15">
      <c r="C28" s="57"/>
      <c r="D28" s="33"/>
    </row>
    <row r="29" spans="3:4" s="7" customFormat="1" ht="15">
      <c r="C29" s="57"/>
      <c r="D29" s="33"/>
    </row>
    <row r="30" spans="3:4" s="7" customFormat="1" ht="15">
      <c r="C30" s="57"/>
      <c r="D30" s="33"/>
    </row>
    <row r="31" spans="3:4" s="7" customFormat="1" ht="15">
      <c r="C31" s="57"/>
      <c r="D31" s="33"/>
    </row>
    <row r="32" spans="3:4" s="7" customFormat="1" ht="15">
      <c r="C32" s="57"/>
      <c r="D32" s="33"/>
    </row>
    <row r="33" spans="3:4" s="7" customFormat="1" ht="15">
      <c r="C33" s="57"/>
      <c r="D33" s="33"/>
    </row>
    <row r="34" spans="3:4" s="7" customFormat="1" ht="15">
      <c r="C34" s="57"/>
      <c r="D34" s="33"/>
    </row>
    <row r="35" spans="3:4" s="7" customFormat="1" ht="15">
      <c r="C35" s="57"/>
      <c r="D35" s="33"/>
    </row>
    <row r="36" spans="3:4" s="7" customFormat="1" ht="15">
      <c r="C36" s="57"/>
      <c r="D36" s="33"/>
    </row>
    <row r="37" spans="3:4" s="7" customFormat="1" ht="15">
      <c r="C37" s="57"/>
      <c r="D37" s="33"/>
    </row>
    <row r="38" spans="3:4" s="7" customFormat="1" ht="15">
      <c r="C38" s="57"/>
      <c r="D38" s="33"/>
    </row>
    <row r="39" spans="3:4" s="7" customFormat="1" ht="15">
      <c r="C39" s="57"/>
      <c r="D39" s="33"/>
    </row>
    <row r="40" spans="3:4" s="7" customFormat="1" ht="15">
      <c r="C40" s="57"/>
      <c r="D40" s="33"/>
    </row>
    <row r="41" spans="3:4" s="7" customFormat="1" ht="15">
      <c r="C41" s="57"/>
      <c r="D41" s="33"/>
    </row>
    <row r="42" spans="3:4" s="7" customFormat="1" ht="15">
      <c r="C42" s="57"/>
      <c r="D42" s="33"/>
    </row>
    <row r="43" spans="3:4" s="7" customFormat="1" ht="15">
      <c r="C43" s="57"/>
      <c r="D43" s="33"/>
    </row>
    <row r="44" spans="3:4" s="7" customFormat="1" ht="15">
      <c r="C44" s="57"/>
      <c r="D44" s="33"/>
    </row>
    <row r="45" spans="4:5" s="7" customFormat="1" ht="15">
      <c r="D45" s="57"/>
      <c r="E45" s="33"/>
    </row>
    <row r="46" spans="4:5" s="7" customFormat="1" ht="15">
      <c r="D46" s="57"/>
      <c r="E46" s="33"/>
    </row>
    <row r="47" spans="4:5" s="7" customFormat="1" ht="15">
      <c r="D47" s="57"/>
      <c r="E47" s="33"/>
    </row>
    <row r="48" spans="4:5" s="7" customFormat="1" ht="15">
      <c r="D48" s="57"/>
      <c r="E48" s="33"/>
    </row>
    <row r="49" spans="4:5" s="7" customFormat="1" ht="15">
      <c r="D49" s="57"/>
      <c r="E49" s="33"/>
    </row>
    <row r="50" spans="4:5" s="7" customFormat="1" ht="15">
      <c r="D50" s="57"/>
      <c r="E50" s="33"/>
    </row>
    <row r="51" spans="4:5" s="7" customFormat="1" ht="15">
      <c r="D51" s="57"/>
      <c r="E51" s="33"/>
    </row>
    <row r="52" spans="4:5" s="7" customFormat="1" ht="15">
      <c r="D52" s="57"/>
      <c r="E52" s="33"/>
    </row>
    <row r="53" spans="4:5" s="7" customFormat="1" ht="15">
      <c r="D53" s="57"/>
      <c r="E53" s="33"/>
    </row>
    <row r="54" spans="4:5" s="7" customFormat="1" ht="15">
      <c r="D54" s="57"/>
      <c r="E54" s="33"/>
    </row>
  </sheetData>
  <sheetProtection/>
  <mergeCells count="2">
    <mergeCell ref="C9:D9"/>
    <mergeCell ref="G1:H1"/>
  </mergeCells>
  <printOptions horizontalCentered="1"/>
  <pageMargins left="0.1968503937007874" right="0.1968503937007874" top="0.9055118110236221" bottom="0.91" header="0.5118110236220472" footer="0.5118110236220472"/>
  <pageSetup fitToHeight="12" horizontalDpi="300" verticalDpi="300" orientation="landscape" paperSize="9" scale="85"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O17"/>
  <sheetViews>
    <sheetView showGridLines="0" zoomScale="85" zoomScaleNormal="85" zoomScalePageLayoutView="80" workbookViewId="0" topLeftCell="A1">
      <selection activeCell="A1" sqref="A1:H13"/>
    </sheetView>
  </sheetViews>
  <sheetFormatPr defaultColWidth="9.00390625" defaultRowHeight="12.75"/>
  <cols>
    <col min="1" max="1" width="5.125" style="7" customWidth="1"/>
    <col min="2" max="2" width="72.125" style="7" customWidth="1"/>
    <col min="3" max="3" width="9.375" style="7" customWidth="1"/>
    <col min="4" max="4" width="7.25390625" style="57" customWidth="1"/>
    <col min="5" max="5" width="24.375" style="33" customWidth="1"/>
    <col min="6" max="6" width="20.00390625" style="7" customWidth="1"/>
    <col min="7" max="7" width="15.875" style="7" customWidth="1"/>
    <col min="8" max="8" width="16.125" style="7" customWidth="1"/>
    <col min="9" max="9" width="15.125" style="7" customWidth="1"/>
    <col min="10" max="10" width="8.00390625" style="7" customWidth="1"/>
    <col min="11" max="11" width="15.875" style="7" customWidth="1"/>
    <col min="12" max="12" width="15.875" style="58" customWidth="1"/>
    <col min="13" max="13" width="15.875" style="7" customWidth="1"/>
    <col min="14" max="15" width="14.25390625" style="7" customWidth="1"/>
    <col min="16" max="16384" width="9.125" style="7" customWidth="1"/>
  </cols>
  <sheetData>
    <row r="1" spans="2:15" ht="36.75" customHeight="1">
      <c r="B1" s="32" t="str">
        <f>'formularz oferty'!C4</f>
        <v>DFP.271.37.2018.EP</v>
      </c>
      <c r="D1" s="7"/>
      <c r="G1" s="97" t="s">
        <v>73</v>
      </c>
      <c r="H1" s="100"/>
      <c r="I1" s="34"/>
      <c r="N1" s="34"/>
      <c r="O1" s="34"/>
    </row>
    <row r="3" spans="2:9" ht="15">
      <c r="B3" s="6" t="s">
        <v>13</v>
      </c>
      <c r="C3" s="9">
        <v>3</v>
      </c>
      <c r="D3" s="35"/>
      <c r="E3" s="36"/>
      <c r="F3" s="37" t="s">
        <v>17</v>
      </c>
      <c r="G3" s="1"/>
      <c r="H3" s="1"/>
      <c r="I3" s="1"/>
    </row>
    <row r="4" spans="1:9" ht="15.75" thickBot="1">
      <c r="A4" s="6"/>
      <c r="C4" s="1"/>
      <c r="D4" s="35"/>
      <c r="E4" s="36"/>
      <c r="F4" s="1"/>
      <c r="G4" s="1"/>
      <c r="H4" s="1"/>
      <c r="I4" s="1"/>
    </row>
    <row r="5" spans="1:12" ht="15.75" thickBot="1">
      <c r="A5" s="40"/>
      <c r="B5" s="40"/>
      <c r="C5" s="41"/>
      <c r="D5" s="42"/>
      <c r="E5" s="42"/>
      <c r="F5" s="43"/>
      <c r="G5" s="44" t="s">
        <v>0</v>
      </c>
      <c r="H5" s="45">
        <f>SUM(H10:H13)</f>
        <v>0</v>
      </c>
      <c r="I5" s="46"/>
      <c r="J5" s="46"/>
      <c r="L5" s="7"/>
    </row>
    <row r="6" spans="1:12" ht="15">
      <c r="A6" s="40"/>
      <c r="B6" s="46"/>
      <c r="C6" s="47"/>
      <c r="D6" s="42"/>
      <c r="E6" s="43"/>
      <c r="F6" s="47"/>
      <c r="G6" s="47"/>
      <c r="H6" s="46"/>
      <c r="I6" s="46"/>
      <c r="L6" s="7"/>
    </row>
    <row r="7" spans="1:12" ht="15">
      <c r="A7" s="40"/>
      <c r="B7" s="48" t="s">
        <v>14</v>
      </c>
      <c r="C7" s="49"/>
      <c r="D7" s="49"/>
      <c r="E7" s="49"/>
      <c r="F7" s="49"/>
      <c r="G7" s="49"/>
      <c r="H7" s="46"/>
      <c r="I7" s="46"/>
      <c r="L7" s="7"/>
    </row>
    <row r="8" spans="1:12" ht="15">
      <c r="A8" s="46"/>
      <c r="B8" s="40"/>
      <c r="C8" s="51"/>
      <c r="D8" s="50"/>
      <c r="E8" s="46"/>
      <c r="F8" s="46"/>
      <c r="G8" s="46"/>
      <c r="H8" s="46"/>
      <c r="L8" s="7"/>
    </row>
    <row r="9" spans="1:8" s="53" customFormat="1" ht="42.75" customHeight="1">
      <c r="A9" s="52" t="s">
        <v>33</v>
      </c>
      <c r="B9" s="52" t="s">
        <v>48</v>
      </c>
      <c r="C9" s="98" t="s">
        <v>47</v>
      </c>
      <c r="D9" s="99"/>
      <c r="E9" s="52" t="s">
        <v>49</v>
      </c>
      <c r="F9" s="52" t="s">
        <v>50</v>
      </c>
      <c r="G9" s="52" t="s">
        <v>51</v>
      </c>
      <c r="H9" s="52" t="s">
        <v>15</v>
      </c>
    </row>
    <row r="10" spans="1:8" s="56" customFormat="1" ht="78" customHeight="1">
      <c r="A10" s="73" t="s">
        <v>1</v>
      </c>
      <c r="B10" s="72" t="s">
        <v>78</v>
      </c>
      <c r="C10" s="71">
        <v>24</v>
      </c>
      <c r="D10" s="66" t="s">
        <v>58</v>
      </c>
      <c r="E10" s="74"/>
      <c r="F10" s="70"/>
      <c r="G10" s="68"/>
      <c r="H10" s="69">
        <f>ROUND(ROUND(C10,2)*ROUND(G10,2),2)</f>
        <v>0</v>
      </c>
    </row>
    <row r="11" spans="1:12" ht="59.25" customHeight="1">
      <c r="A11" s="54" t="s">
        <v>2</v>
      </c>
      <c r="B11" s="72" t="s">
        <v>67</v>
      </c>
      <c r="C11" s="71">
        <v>3</v>
      </c>
      <c r="D11" s="66" t="s">
        <v>58</v>
      </c>
      <c r="E11" s="54"/>
      <c r="F11" s="54"/>
      <c r="G11" s="68"/>
      <c r="H11" s="69">
        <f>ROUND(ROUND(C11,2)*ROUND(G11,2),2)</f>
        <v>0</v>
      </c>
      <c r="L11" s="7"/>
    </row>
    <row r="12" spans="1:12" ht="62.25" customHeight="1">
      <c r="A12" s="73" t="s">
        <v>3</v>
      </c>
      <c r="B12" s="72" t="s">
        <v>68</v>
      </c>
      <c r="C12" s="71">
        <v>1</v>
      </c>
      <c r="D12" s="66" t="s">
        <v>58</v>
      </c>
      <c r="E12" s="54"/>
      <c r="F12" s="54"/>
      <c r="G12" s="68"/>
      <c r="H12" s="69">
        <f>ROUND(ROUND(C12,2)*ROUND(G12,2),2)</f>
        <v>0</v>
      </c>
      <c r="L12" s="7"/>
    </row>
    <row r="13" spans="1:12" ht="47.25" customHeight="1">
      <c r="A13" s="54" t="s">
        <v>4</v>
      </c>
      <c r="B13" s="72" t="s">
        <v>69</v>
      </c>
      <c r="C13" s="71">
        <v>2</v>
      </c>
      <c r="D13" s="66" t="s">
        <v>58</v>
      </c>
      <c r="E13" s="54"/>
      <c r="F13" s="54"/>
      <c r="G13" s="68"/>
      <c r="H13" s="69">
        <f>ROUND(ROUND(C13,2)*ROUND(G13,2),2)</f>
        <v>0</v>
      </c>
      <c r="L13" s="7"/>
    </row>
    <row r="14" ht="15">
      <c r="L14" s="7"/>
    </row>
    <row r="15" ht="15">
      <c r="L15" s="7"/>
    </row>
    <row r="16" ht="15">
      <c r="L16" s="7"/>
    </row>
    <row r="17" ht="15">
      <c r="L17" s="7"/>
    </row>
  </sheetData>
  <sheetProtection/>
  <mergeCells count="2">
    <mergeCell ref="C9:D9"/>
    <mergeCell ref="G1:H1"/>
  </mergeCells>
  <printOptions horizontalCentered="1"/>
  <pageMargins left="0.1968503937007874" right="0.1968503937007874" top="0.984251968503937" bottom="0.984251968503937" header="0.5118110236220472" footer="0.5118110236220472"/>
  <pageSetup fitToHeight="12" fitToWidth="1" horizontalDpi="300" verticalDpi="300" orientation="landscape" paperSize="9" scale="8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1:O65"/>
  <sheetViews>
    <sheetView showGridLines="0" zoomScalePageLayoutView="80" workbookViewId="0" topLeftCell="A1">
      <selection activeCell="A1" sqref="A1:H15"/>
    </sheetView>
  </sheetViews>
  <sheetFormatPr defaultColWidth="9.00390625" defaultRowHeight="12.75"/>
  <cols>
    <col min="1" max="1" width="5.125" style="7" customWidth="1"/>
    <col min="2" max="2" width="71.00390625" style="7" customWidth="1"/>
    <col min="3" max="3" width="8.25390625" style="7" customWidth="1"/>
    <col min="4" max="4" width="6.125" style="57" customWidth="1"/>
    <col min="5" max="5" width="24.375" style="33" customWidth="1"/>
    <col min="6" max="6" width="20.00390625" style="7" customWidth="1"/>
    <col min="7" max="7" width="15.875" style="7" customWidth="1"/>
    <col min="8" max="8" width="16.125" style="7" customWidth="1"/>
    <col min="9" max="9" width="15.125" style="7" customWidth="1"/>
    <col min="10" max="10" width="8.00390625" style="7" customWidth="1"/>
    <col min="11" max="11" width="15.875" style="7" customWidth="1"/>
    <col min="12" max="12" width="15.875" style="58" customWidth="1"/>
    <col min="13" max="13" width="15.875" style="7" customWidth="1"/>
    <col min="14" max="15" width="14.25390625" style="7" customWidth="1"/>
    <col min="16" max="16" width="15.25390625" style="7" customWidth="1"/>
    <col min="17" max="16384" width="9.125" style="7" customWidth="1"/>
  </cols>
  <sheetData>
    <row r="1" spans="2:15" ht="35.25" customHeight="1">
      <c r="B1" s="32" t="str">
        <f>'formularz oferty'!C4</f>
        <v>DFP.271.37.2018.EP</v>
      </c>
      <c r="D1" s="7"/>
      <c r="G1" s="97" t="s">
        <v>73</v>
      </c>
      <c r="H1" s="97"/>
      <c r="I1" s="34"/>
      <c r="N1" s="34"/>
      <c r="O1" s="34"/>
    </row>
    <row r="3" spans="2:15" ht="15">
      <c r="B3" s="6" t="s">
        <v>13</v>
      </c>
      <c r="C3" s="9">
        <v>4</v>
      </c>
      <c r="D3" s="35"/>
      <c r="E3" s="36"/>
      <c r="F3" s="37" t="s">
        <v>17</v>
      </c>
      <c r="G3" s="1"/>
      <c r="H3" s="1"/>
      <c r="I3" s="1"/>
      <c r="O3" s="32"/>
    </row>
    <row r="4" spans="1:9" ht="15.75" thickBot="1">
      <c r="A4" s="6"/>
      <c r="C4" s="1"/>
      <c r="D4" s="35"/>
      <c r="E4" s="36"/>
      <c r="F4" s="1"/>
      <c r="G4" s="1"/>
      <c r="H4" s="1"/>
      <c r="I4" s="1"/>
    </row>
    <row r="5" spans="1:12" ht="15.75" thickBot="1">
      <c r="A5" s="6"/>
      <c r="B5" s="6"/>
      <c r="C5" s="59"/>
      <c r="D5" s="35"/>
      <c r="E5" s="35"/>
      <c r="F5" s="25"/>
      <c r="G5" s="60" t="s">
        <v>0</v>
      </c>
      <c r="H5" s="61">
        <f>SUM(H10:H14)</f>
        <v>0</v>
      </c>
      <c r="L5" s="7"/>
    </row>
    <row r="6" spans="1:12" ht="15">
      <c r="A6" s="6"/>
      <c r="C6" s="1"/>
      <c r="D6" s="35"/>
      <c r="E6" s="25"/>
      <c r="F6" s="1"/>
      <c r="G6" s="1"/>
      <c r="L6" s="7"/>
    </row>
    <row r="7" spans="1:12" ht="15">
      <c r="A7" s="6"/>
      <c r="B7" s="62" t="s">
        <v>14</v>
      </c>
      <c r="C7" s="63"/>
      <c r="D7" s="63"/>
      <c r="E7" s="63"/>
      <c r="F7" s="63"/>
      <c r="G7" s="63"/>
      <c r="L7" s="7"/>
    </row>
    <row r="8" spans="2:12" ht="15">
      <c r="B8" s="6"/>
      <c r="C8" s="57"/>
      <c r="D8" s="19"/>
      <c r="E8" s="7"/>
      <c r="L8" s="7"/>
    </row>
    <row r="9" spans="1:8" s="53" customFormat="1" ht="42.75" customHeight="1">
      <c r="A9" s="64" t="s">
        <v>33</v>
      </c>
      <c r="B9" s="64" t="s">
        <v>48</v>
      </c>
      <c r="C9" s="101" t="s">
        <v>47</v>
      </c>
      <c r="D9" s="101"/>
      <c r="E9" s="64" t="s">
        <v>49</v>
      </c>
      <c r="F9" s="64" t="s">
        <v>50</v>
      </c>
      <c r="G9" s="64" t="s">
        <v>51</v>
      </c>
      <c r="H9" s="64" t="s">
        <v>15</v>
      </c>
    </row>
    <row r="10" spans="1:8" s="56" customFormat="1" ht="72" customHeight="1">
      <c r="A10" s="54" t="s">
        <v>1</v>
      </c>
      <c r="B10" s="72" t="s">
        <v>79</v>
      </c>
      <c r="C10" s="71">
        <v>6</v>
      </c>
      <c r="D10" s="65" t="s">
        <v>58</v>
      </c>
      <c r="E10" s="68"/>
      <c r="F10" s="68"/>
      <c r="G10" s="68"/>
      <c r="H10" s="69">
        <f>ROUND(ROUND(C10,2)*ROUND(G10,2),2)</f>
        <v>0</v>
      </c>
    </row>
    <row r="11" spans="1:12" ht="75.75" customHeight="1">
      <c r="A11" s="54" t="s">
        <v>2</v>
      </c>
      <c r="B11" s="72" t="s">
        <v>80</v>
      </c>
      <c r="C11" s="71">
        <v>3</v>
      </c>
      <c r="D11" s="65" t="s">
        <v>58</v>
      </c>
      <c r="E11" s="54"/>
      <c r="F11" s="54"/>
      <c r="G11" s="68"/>
      <c r="H11" s="69">
        <f>ROUND(ROUND(C11,2)*ROUND(G11,2),2)</f>
        <v>0</v>
      </c>
      <c r="L11" s="7"/>
    </row>
    <row r="12" spans="1:12" ht="71.25" customHeight="1">
      <c r="A12" s="54" t="s">
        <v>3</v>
      </c>
      <c r="B12" s="72" t="s">
        <v>81</v>
      </c>
      <c r="C12" s="71">
        <v>3</v>
      </c>
      <c r="D12" s="65" t="s">
        <v>58</v>
      </c>
      <c r="E12" s="54"/>
      <c r="F12" s="54"/>
      <c r="G12" s="68"/>
      <c r="H12" s="69">
        <f>ROUND(ROUND(C12,2)*ROUND(G12,2),2)</f>
        <v>0</v>
      </c>
      <c r="L12" s="7"/>
    </row>
    <row r="13" spans="1:12" ht="69.75" customHeight="1">
      <c r="A13" s="54" t="s">
        <v>4</v>
      </c>
      <c r="B13" s="72" t="s">
        <v>83</v>
      </c>
      <c r="C13" s="71">
        <v>36</v>
      </c>
      <c r="D13" s="65" t="s">
        <v>58</v>
      </c>
      <c r="E13" s="54"/>
      <c r="F13" s="54"/>
      <c r="G13" s="68"/>
      <c r="H13" s="69">
        <f>ROUND(ROUND(C13,2)*ROUND(G13,2),2)</f>
        <v>0</v>
      </c>
      <c r="L13" s="7"/>
    </row>
    <row r="14" spans="1:12" ht="35.25" customHeight="1">
      <c r="A14" s="54" t="s">
        <v>28</v>
      </c>
      <c r="B14" s="72" t="s">
        <v>82</v>
      </c>
      <c r="C14" s="71">
        <v>3</v>
      </c>
      <c r="D14" s="65" t="s">
        <v>58</v>
      </c>
      <c r="E14" s="54"/>
      <c r="F14" s="54"/>
      <c r="G14" s="68"/>
      <c r="H14" s="69">
        <f>ROUND(ROUND(C14,2)*ROUND(G14,2),2)</f>
        <v>0</v>
      </c>
      <c r="L14" s="7"/>
    </row>
    <row r="15" spans="3:12" ht="15">
      <c r="C15" s="57"/>
      <c r="D15" s="33"/>
      <c r="E15" s="7"/>
      <c r="L15" s="7"/>
    </row>
    <row r="16" spans="3:12" ht="15">
      <c r="C16" s="57"/>
      <c r="D16" s="33"/>
      <c r="E16" s="7"/>
      <c r="L16" s="7"/>
    </row>
    <row r="17" spans="3:4" s="7" customFormat="1" ht="15">
      <c r="C17" s="57"/>
      <c r="D17" s="33"/>
    </row>
    <row r="18" spans="3:4" s="7" customFormat="1" ht="15">
      <c r="C18" s="57"/>
      <c r="D18" s="33"/>
    </row>
    <row r="19" spans="3:4" s="7" customFormat="1" ht="15">
      <c r="C19" s="57"/>
      <c r="D19" s="33"/>
    </row>
    <row r="20" spans="3:4" s="7" customFormat="1" ht="15">
      <c r="C20" s="57"/>
      <c r="D20" s="33"/>
    </row>
    <row r="21" spans="3:4" s="7" customFormat="1" ht="15">
      <c r="C21" s="57"/>
      <c r="D21" s="33"/>
    </row>
    <row r="22" spans="3:4" s="7" customFormat="1" ht="15">
      <c r="C22" s="57"/>
      <c r="D22" s="33"/>
    </row>
    <row r="23" spans="3:4" s="7" customFormat="1" ht="15">
      <c r="C23" s="57"/>
      <c r="D23" s="33"/>
    </row>
    <row r="24" spans="3:4" s="7" customFormat="1" ht="15">
      <c r="C24" s="57"/>
      <c r="D24" s="33"/>
    </row>
    <row r="25" spans="3:4" s="7" customFormat="1" ht="15">
      <c r="C25" s="57"/>
      <c r="D25" s="33"/>
    </row>
    <row r="26" spans="3:4" s="7" customFormat="1" ht="15">
      <c r="C26" s="57"/>
      <c r="D26" s="33"/>
    </row>
    <row r="27" spans="3:4" s="7" customFormat="1" ht="15">
      <c r="C27" s="57"/>
      <c r="D27" s="33"/>
    </row>
    <row r="28" spans="3:4" s="7" customFormat="1" ht="15">
      <c r="C28" s="57"/>
      <c r="D28" s="33"/>
    </row>
    <row r="29" spans="3:4" s="7" customFormat="1" ht="15">
      <c r="C29" s="57"/>
      <c r="D29" s="33"/>
    </row>
    <row r="30" spans="3:4" s="7" customFormat="1" ht="15">
      <c r="C30" s="57"/>
      <c r="D30" s="33"/>
    </row>
    <row r="31" spans="3:4" s="7" customFormat="1" ht="15">
      <c r="C31" s="57"/>
      <c r="D31" s="33"/>
    </row>
    <row r="32" spans="3:4" s="7" customFormat="1" ht="15">
      <c r="C32" s="57"/>
      <c r="D32" s="33"/>
    </row>
    <row r="33" spans="3:4" s="7" customFormat="1" ht="15">
      <c r="C33" s="57"/>
      <c r="D33" s="33"/>
    </row>
    <row r="34" spans="3:4" s="7" customFormat="1" ht="15">
      <c r="C34" s="57"/>
      <c r="D34" s="33"/>
    </row>
    <row r="35" spans="3:4" s="7" customFormat="1" ht="15">
      <c r="C35" s="57"/>
      <c r="D35" s="33"/>
    </row>
    <row r="36" spans="3:4" s="7" customFormat="1" ht="15">
      <c r="C36" s="57"/>
      <c r="D36" s="33"/>
    </row>
    <row r="37" spans="3:4" s="7" customFormat="1" ht="15">
      <c r="C37" s="57"/>
      <c r="D37" s="33"/>
    </row>
    <row r="38" spans="3:4" s="7" customFormat="1" ht="15">
      <c r="C38" s="57"/>
      <c r="D38" s="33"/>
    </row>
    <row r="39" spans="3:4" s="7" customFormat="1" ht="15">
      <c r="C39" s="57"/>
      <c r="D39" s="33"/>
    </row>
    <row r="40" spans="3:4" s="7" customFormat="1" ht="15">
      <c r="C40" s="57"/>
      <c r="D40" s="33"/>
    </row>
    <row r="41" spans="3:4" s="7" customFormat="1" ht="15">
      <c r="C41" s="57"/>
      <c r="D41" s="33"/>
    </row>
    <row r="42" spans="3:4" s="7" customFormat="1" ht="15">
      <c r="C42" s="57"/>
      <c r="D42" s="33"/>
    </row>
    <row r="43" spans="3:4" s="7" customFormat="1" ht="15">
      <c r="C43" s="57"/>
      <c r="D43" s="33"/>
    </row>
    <row r="44" spans="3:4" s="7" customFormat="1" ht="15">
      <c r="C44" s="57"/>
      <c r="D44" s="33"/>
    </row>
    <row r="45" spans="3:4" s="7" customFormat="1" ht="15">
      <c r="C45" s="57"/>
      <c r="D45" s="33"/>
    </row>
    <row r="46" spans="3:4" s="7" customFormat="1" ht="15">
      <c r="C46" s="57"/>
      <c r="D46" s="33"/>
    </row>
    <row r="47" spans="3:4" s="7" customFormat="1" ht="15">
      <c r="C47" s="57"/>
      <c r="D47" s="33"/>
    </row>
    <row r="48" spans="3:4" s="7" customFormat="1" ht="15">
      <c r="C48" s="57"/>
      <c r="D48" s="33"/>
    </row>
    <row r="49" spans="3:4" s="7" customFormat="1" ht="15">
      <c r="C49" s="57"/>
      <c r="D49" s="33"/>
    </row>
    <row r="50" spans="3:4" s="7" customFormat="1" ht="15">
      <c r="C50" s="57"/>
      <c r="D50" s="33"/>
    </row>
    <row r="51" spans="3:4" s="7" customFormat="1" ht="15">
      <c r="C51" s="57"/>
      <c r="D51" s="33"/>
    </row>
    <row r="52" spans="3:4" s="7" customFormat="1" ht="15">
      <c r="C52" s="57"/>
      <c r="D52" s="33"/>
    </row>
    <row r="53" spans="3:4" s="7" customFormat="1" ht="15">
      <c r="C53" s="57"/>
      <c r="D53" s="33"/>
    </row>
    <row r="54" spans="3:4" s="7" customFormat="1" ht="15">
      <c r="C54" s="57"/>
      <c r="D54" s="33"/>
    </row>
    <row r="55" spans="3:4" s="7" customFormat="1" ht="15">
      <c r="C55" s="57"/>
      <c r="D55" s="33"/>
    </row>
    <row r="56" spans="4:5" s="7" customFormat="1" ht="15">
      <c r="D56" s="57"/>
      <c r="E56" s="33"/>
    </row>
    <row r="57" spans="4:5" s="7" customFormat="1" ht="15">
      <c r="D57" s="57"/>
      <c r="E57" s="33"/>
    </row>
    <row r="58" spans="4:5" s="7" customFormat="1" ht="15">
      <c r="D58" s="57"/>
      <c r="E58" s="33"/>
    </row>
    <row r="59" spans="4:5" s="7" customFormat="1" ht="15">
      <c r="D59" s="57"/>
      <c r="E59" s="33"/>
    </row>
    <row r="60" spans="4:5" s="7" customFormat="1" ht="15">
      <c r="D60" s="57"/>
      <c r="E60" s="33"/>
    </row>
    <row r="61" spans="4:5" s="7" customFormat="1" ht="15">
      <c r="D61" s="57"/>
      <c r="E61" s="33"/>
    </row>
    <row r="62" spans="4:5" s="7" customFormat="1" ht="15">
      <c r="D62" s="57"/>
      <c r="E62" s="33"/>
    </row>
    <row r="63" spans="4:5" s="7" customFormat="1" ht="15">
      <c r="D63" s="57"/>
      <c r="E63" s="33"/>
    </row>
    <row r="64" spans="4:5" s="7" customFormat="1" ht="15">
      <c r="D64" s="57"/>
      <c r="E64" s="33"/>
    </row>
    <row r="65" spans="4:5" s="7" customFormat="1" ht="15">
      <c r="D65" s="57"/>
      <c r="E65" s="33"/>
    </row>
  </sheetData>
  <sheetProtection/>
  <mergeCells count="2">
    <mergeCell ref="C9:D9"/>
    <mergeCell ref="G1:H1"/>
  </mergeCells>
  <printOptions horizontalCentered="1"/>
  <pageMargins left="0.1968503937007874" right="0.1968503937007874" top="1.3779527559055118" bottom="0.984251968503937" header="0.5118110236220472" footer="0.5118110236220472"/>
  <pageSetup fitToHeight="12" fitToWidth="1" horizontalDpi="300" verticalDpi="300" orientation="landscape" paperSize="9" scale="88"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O65"/>
  <sheetViews>
    <sheetView showGridLines="0" zoomScale="70" zoomScaleNormal="70" zoomScalePageLayoutView="80" workbookViewId="0" topLeftCell="A1">
      <selection activeCell="A1" sqref="A1:H16"/>
    </sheetView>
  </sheetViews>
  <sheetFormatPr defaultColWidth="9.00390625" defaultRowHeight="12.75"/>
  <cols>
    <col min="1" max="1" width="5.125" style="7" customWidth="1"/>
    <col min="2" max="2" width="71.00390625" style="7" customWidth="1"/>
    <col min="3" max="3" width="8.25390625" style="7" customWidth="1"/>
    <col min="4" max="4" width="6.125" style="57" customWidth="1"/>
    <col min="5" max="5" width="24.375" style="33" customWidth="1"/>
    <col min="6" max="6" width="20.00390625" style="7" customWidth="1"/>
    <col min="7" max="7" width="15.875" style="7" customWidth="1"/>
    <col min="8" max="8" width="16.125" style="7" customWidth="1"/>
    <col min="9" max="9" width="15.125" style="7" customWidth="1"/>
    <col min="10" max="10" width="8.00390625" style="7" customWidth="1"/>
    <col min="11" max="11" width="15.875" style="7" customWidth="1"/>
    <col min="12" max="12" width="15.875" style="58" customWidth="1"/>
    <col min="13" max="13" width="15.875" style="7" customWidth="1"/>
    <col min="14" max="15" width="14.25390625" style="7" customWidth="1"/>
    <col min="16" max="16" width="15.25390625" style="7" customWidth="1"/>
    <col min="17" max="16384" width="9.125" style="7" customWidth="1"/>
  </cols>
  <sheetData>
    <row r="1" spans="2:15" ht="30" customHeight="1">
      <c r="B1" s="32" t="str">
        <f>'formularz oferty'!C4</f>
        <v>DFP.271.37.2018.EP</v>
      </c>
      <c r="D1" s="7"/>
      <c r="G1" s="97" t="s">
        <v>73</v>
      </c>
      <c r="H1" s="100"/>
      <c r="I1" s="34"/>
      <c r="N1" s="34"/>
      <c r="O1" s="34"/>
    </row>
    <row r="3" spans="2:15" ht="15">
      <c r="B3" s="6" t="s">
        <v>13</v>
      </c>
      <c r="C3" s="9">
        <v>5</v>
      </c>
      <c r="D3" s="35"/>
      <c r="E3" s="36"/>
      <c r="F3" s="37" t="s">
        <v>17</v>
      </c>
      <c r="G3" s="1"/>
      <c r="H3" s="1"/>
      <c r="I3" s="1"/>
      <c r="O3" s="32"/>
    </row>
    <row r="4" spans="1:9" ht="15.75" thickBot="1">
      <c r="A4" s="6"/>
      <c r="C4" s="1"/>
      <c r="D4" s="35"/>
      <c r="E4" s="36"/>
      <c r="F4" s="1"/>
      <c r="G4" s="1"/>
      <c r="H4" s="1"/>
      <c r="I4" s="1"/>
    </row>
    <row r="5" spans="1:12" ht="15.75" thickBot="1">
      <c r="A5" s="6"/>
      <c r="B5" s="6"/>
      <c r="C5" s="59"/>
      <c r="D5" s="35"/>
      <c r="E5" s="35"/>
      <c r="F5" s="25"/>
      <c r="G5" s="60" t="s">
        <v>0</v>
      </c>
      <c r="H5" s="61">
        <f>SUM(H10:H16)</f>
        <v>0</v>
      </c>
      <c r="L5" s="7"/>
    </row>
    <row r="6" spans="1:12" ht="15">
      <c r="A6" s="6"/>
      <c r="C6" s="1"/>
      <c r="D6" s="35"/>
      <c r="E6" s="25"/>
      <c r="F6" s="1"/>
      <c r="G6" s="1"/>
      <c r="L6" s="7"/>
    </row>
    <row r="7" spans="1:12" ht="15">
      <c r="A7" s="6"/>
      <c r="B7" s="62" t="s">
        <v>14</v>
      </c>
      <c r="C7" s="63"/>
      <c r="D7" s="63"/>
      <c r="E7" s="63"/>
      <c r="F7" s="63"/>
      <c r="G7" s="63"/>
      <c r="L7" s="7"/>
    </row>
    <row r="8" spans="2:12" ht="15">
      <c r="B8" s="6"/>
      <c r="C8" s="57"/>
      <c r="D8" s="19"/>
      <c r="E8" s="7"/>
      <c r="L8" s="7"/>
    </row>
    <row r="9" spans="1:8" s="53" customFormat="1" ht="42.75" customHeight="1">
      <c r="A9" s="64" t="s">
        <v>33</v>
      </c>
      <c r="B9" s="64" t="s">
        <v>48</v>
      </c>
      <c r="C9" s="101" t="s">
        <v>47</v>
      </c>
      <c r="D9" s="101"/>
      <c r="E9" s="64" t="s">
        <v>49</v>
      </c>
      <c r="F9" s="64" t="s">
        <v>50</v>
      </c>
      <c r="G9" s="64" t="s">
        <v>51</v>
      </c>
      <c r="H9" s="64" t="s">
        <v>15</v>
      </c>
    </row>
    <row r="10" spans="1:8" s="56" customFormat="1" ht="72" customHeight="1">
      <c r="A10" s="54" t="s">
        <v>1</v>
      </c>
      <c r="B10" s="72" t="s">
        <v>84</v>
      </c>
      <c r="C10" s="65">
        <v>6</v>
      </c>
      <c r="D10" s="65" t="s">
        <v>58</v>
      </c>
      <c r="E10" s="68"/>
      <c r="F10" s="68"/>
      <c r="G10" s="68"/>
      <c r="H10" s="69">
        <f>ROUND(ROUND(C10,2)*ROUND(G10,2),2)</f>
        <v>0</v>
      </c>
    </row>
    <row r="11" spans="1:12" ht="75.75" customHeight="1">
      <c r="A11" s="54" t="s">
        <v>2</v>
      </c>
      <c r="B11" s="72" t="s">
        <v>85</v>
      </c>
      <c r="C11" s="65">
        <v>12</v>
      </c>
      <c r="D11" s="65" t="s">
        <v>58</v>
      </c>
      <c r="E11" s="54"/>
      <c r="F11" s="54"/>
      <c r="G11" s="68"/>
      <c r="H11" s="69">
        <f aca="true" t="shared" si="0" ref="H11:H16">ROUND(ROUND(C11,2)*ROUND(G11,2),2)</f>
        <v>0</v>
      </c>
      <c r="L11" s="7"/>
    </row>
    <row r="12" spans="1:12" ht="66" customHeight="1">
      <c r="A12" s="54" t="s">
        <v>3</v>
      </c>
      <c r="B12" s="72" t="s">
        <v>86</v>
      </c>
      <c r="C12" s="65">
        <v>6</v>
      </c>
      <c r="D12" s="65" t="s">
        <v>58</v>
      </c>
      <c r="E12" s="54"/>
      <c r="F12" s="54"/>
      <c r="G12" s="68"/>
      <c r="H12" s="69">
        <f t="shared" si="0"/>
        <v>0</v>
      </c>
      <c r="L12" s="7"/>
    </row>
    <row r="13" spans="1:12" ht="69.75" customHeight="1">
      <c r="A13" s="54" t="s">
        <v>4</v>
      </c>
      <c r="B13" s="72" t="s">
        <v>87</v>
      </c>
      <c r="C13" s="65">
        <v>12</v>
      </c>
      <c r="D13" s="65" t="s">
        <v>58</v>
      </c>
      <c r="E13" s="54"/>
      <c r="F13" s="54"/>
      <c r="G13" s="68"/>
      <c r="H13" s="69">
        <f t="shared" si="0"/>
        <v>0</v>
      </c>
      <c r="L13" s="7"/>
    </row>
    <row r="14" spans="1:12" ht="75" customHeight="1">
      <c r="A14" s="54" t="s">
        <v>28</v>
      </c>
      <c r="B14" s="72" t="s">
        <v>88</v>
      </c>
      <c r="C14" s="65">
        <v>24</v>
      </c>
      <c r="D14" s="65" t="s">
        <v>58</v>
      </c>
      <c r="E14" s="54"/>
      <c r="F14" s="54"/>
      <c r="G14" s="68"/>
      <c r="H14" s="69">
        <f t="shared" si="0"/>
        <v>0</v>
      </c>
      <c r="L14" s="7"/>
    </row>
    <row r="15" spans="1:12" ht="54.75" customHeight="1">
      <c r="A15" s="54" t="s">
        <v>34</v>
      </c>
      <c r="B15" s="72" t="s">
        <v>89</v>
      </c>
      <c r="C15" s="65">
        <v>3</v>
      </c>
      <c r="D15" s="65" t="s">
        <v>58</v>
      </c>
      <c r="E15" s="54"/>
      <c r="F15" s="54"/>
      <c r="G15" s="68"/>
      <c r="H15" s="69">
        <f t="shared" si="0"/>
        <v>0</v>
      </c>
      <c r="L15" s="7"/>
    </row>
    <row r="16" spans="1:12" ht="60" customHeight="1">
      <c r="A16" s="54" t="s">
        <v>5</v>
      </c>
      <c r="B16" s="72" t="s">
        <v>90</v>
      </c>
      <c r="C16" s="65">
        <v>6</v>
      </c>
      <c r="D16" s="65" t="s">
        <v>58</v>
      </c>
      <c r="E16" s="54"/>
      <c r="F16" s="54"/>
      <c r="G16" s="68"/>
      <c r="H16" s="69">
        <f t="shared" si="0"/>
        <v>0</v>
      </c>
      <c r="L16" s="7"/>
    </row>
    <row r="17" spans="3:8" s="7" customFormat="1" ht="15">
      <c r="C17" s="57"/>
      <c r="D17" s="33"/>
      <c r="E17" s="56"/>
      <c r="F17" s="56"/>
      <c r="G17" s="56"/>
      <c r="H17" s="56"/>
    </row>
    <row r="18" spans="3:4" s="7" customFormat="1" ht="15">
      <c r="C18" s="57"/>
      <c r="D18" s="33"/>
    </row>
    <row r="19" spans="3:4" s="7" customFormat="1" ht="15">
      <c r="C19" s="57"/>
      <c r="D19" s="33"/>
    </row>
    <row r="20" spans="3:4" s="7" customFormat="1" ht="15">
      <c r="C20" s="57"/>
      <c r="D20" s="33"/>
    </row>
    <row r="21" spans="3:4" s="7" customFormat="1" ht="15">
      <c r="C21" s="57"/>
      <c r="D21" s="33"/>
    </row>
    <row r="22" spans="3:4" s="7" customFormat="1" ht="15">
      <c r="C22" s="57"/>
      <c r="D22" s="33"/>
    </row>
    <row r="23" spans="3:4" s="7" customFormat="1" ht="15">
      <c r="C23" s="57"/>
      <c r="D23" s="33"/>
    </row>
    <row r="24" spans="3:4" s="7" customFormat="1" ht="15">
      <c r="C24" s="57"/>
      <c r="D24" s="33"/>
    </row>
    <row r="25" spans="3:4" s="7" customFormat="1" ht="15">
      <c r="C25" s="57"/>
      <c r="D25" s="33"/>
    </row>
    <row r="26" spans="3:4" s="7" customFormat="1" ht="15">
      <c r="C26" s="57"/>
      <c r="D26" s="33"/>
    </row>
    <row r="27" spans="3:4" s="7" customFormat="1" ht="15">
      <c r="C27" s="57"/>
      <c r="D27" s="33"/>
    </row>
    <row r="28" spans="3:4" s="7" customFormat="1" ht="15">
      <c r="C28" s="57"/>
      <c r="D28" s="33"/>
    </row>
    <row r="29" spans="3:4" s="7" customFormat="1" ht="15">
      <c r="C29" s="57"/>
      <c r="D29" s="33"/>
    </row>
    <row r="30" spans="3:4" s="7" customFormat="1" ht="15">
      <c r="C30" s="57"/>
      <c r="D30" s="33"/>
    </row>
    <row r="31" spans="3:4" s="7" customFormat="1" ht="15">
      <c r="C31" s="57"/>
      <c r="D31" s="33"/>
    </row>
    <row r="32" spans="3:4" s="7" customFormat="1" ht="15">
      <c r="C32" s="57"/>
      <c r="D32" s="33"/>
    </row>
    <row r="33" spans="3:4" s="7" customFormat="1" ht="15">
      <c r="C33" s="57"/>
      <c r="D33" s="33"/>
    </row>
    <row r="34" spans="3:4" s="7" customFormat="1" ht="15">
      <c r="C34" s="57"/>
      <c r="D34" s="33"/>
    </row>
    <row r="35" spans="3:4" s="7" customFormat="1" ht="15">
      <c r="C35" s="57"/>
      <c r="D35" s="33"/>
    </row>
    <row r="36" spans="3:4" s="7" customFormat="1" ht="15">
      <c r="C36" s="57"/>
      <c r="D36" s="33"/>
    </row>
    <row r="37" spans="3:4" s="7" customFormat="1" ht="15">
      <c r="C37" s="57"/>
      <c r="D37" s="33"/>
    </row>
    <row r="38" spans="3:4" s="7" customFormat="1" ht="15">
      <c r="C38" s="57"/>
      <c r="D38" s="33"/>
    </row>
    <row r="39" spans="3:4" s="7" customFormat="1" ht="15">
      <c r="C39" s="57"/>
      <c r="D39" s="33"/>
    </row>
    <row r="40" spans="3:4" s="7" customFormat="1" ht="15">
      <c r="C40" s="57"/>
      <c r="D40" s="33"/>
    </row>
    <row r="41" spans="3:4" s="7" customFormat="1" ht="15">
      <c r="C41" s="57"/>
      <c r="D41" s="33"/>
    </row>
    <row r="42" spans="3:4" s="7" customFormat="1" ht="15">
      <c r="C42" s="57"/>
      <c r="D42" s="33"/>
    </row>
    <row r="43" spans="3:4" s="7" customFormat="1" ht="15">
      <c r="C43" s="57"/>
      <c r="D43" s="33"/>
    </row>
    <row r="44" spans="3:4" s="7" customFormat="1" ht="15">
      <c r="C44" s="57"/>
      <c r="D44" s="33"/>
    </row>
    <row r="45" spans="3:4" s="7" customFormat="1" ht="15">
      <c r="C45" s="57"/>
      <c r="D45" s="33"/>
    </row>
    <row r="46" spans="3:4" s="7" customFormat="1" ht="15">
      <c r="C46" s="57"/>
      <c r="D46" s="33"/>
    </row>
    <row r="47" spans="3:4" s="7" customFormat="1" ht="15">
      <c r="C47" s="57"/>
      <c r="D47" s="33"/>
    </row>
    <row r="48" spans="3:4" s="7" customFormat="1" ht="15">
      <c r="C48" s="57"/>
      <c r="D48" s="33"/>
    </row>
    <row r="49" spans="3:4" s="7" customFormat="1" ht="15">
      <c r="C49" s="57"/>
      <c r="D49" s="33"/>
    </row>
    <row r="50" spans="3:4" s="7" customFormat="1" ht="15">
      <c r="C50" s="57"/>
      <c r="D50" s="33"/>
    </row>
    <row r="51" spans="3:4" s="7" customFormat="1" ht="15">
      <c r="C51" s="57"/>
      <c r="D51" s="33"/>
    </row>
    <row r="52" spans="3:4" s="7" customFormat="1" ht="15">
      <c r="C52" s="57"/>
      <c r="D52" s="33"/>
    </row>
    <row r="53" spans="3:4" s="7" customFormat="1" ht="15">
      <c r="C53" s="57"/>
      <c r="D53" s="33"/>
    </row>
    <row r="54" spans="3:4" s="7" customFormat="1" ht="15">
      <c r="C54" s="57"/>
      <c r="D54" s="33"/>
    </row>
    <row r="55" spans="3:4" s="7" customFormat="1" ht="15">
      <c r="C55" s="57"/>
      <c r="D55" s="33"/>
    </row>
    <row r="56" spans="4:5" s="7" customFormat="1" ht="15">
      <c r="D56" s="57"/>
      <c r="E56" s="33"/>
    </row>
    <row r="57" spans="4:5" s="7" customFormat="1" ht="15">
      <c r="D57" s="57"/>
      <c r="E57" s="33"/>
    </row>
    <row r="58" spans="4:5" s="7" customFormat="1" ht="15">
      <c r="D58" s="57"/>
      <c r="E58" s="33"/>
    </row>
    <row r="59" spans="4:5" s="7" customFormat="1" ht="15">
      <c r="D59" s="57"/>
      <c r="E59" s="33"/>
    </row>
    <row r="60" spans="4:5" s="7" customFormat="1" ht="15">
      <c r="D60" s="57"/>
      <c r="E60" s="33"/>
    </row>
    <row r="61" spans="4:5" s="7" customFormat="1" ht="15">
      <c r="D61" s="57"/>
      <c r="E61" s="33"/>
    </row>
    <row r="62" spans="4:5" s="7" customFormat="1" ht="15">
      <c r="D62" s="57"/>
      <c r="E62" s="33"/>
    </row>
    <row r="63" spans="4:5" s="7" customFormat="1" ht="15">
      <c r="D63" s="57"/>
      <c r="E63" s="33"/>
    </row>
    <row r="64" spans="4:5" s="7" customFormat="1" ht="15">
      <c r="D64" s="57"/>
      <c r="E64" s="33"/>
    </row>
    <row r="65" spans="4:5" s="7" customFormat="1" ht="15">
      <c r="D65" s="57"/>
      <c r="E65" s="33"/>
    </row>
  </sheetData>
  <sheetProtection/>
  <mergeCells count="2">
    <mergeCell ref="C9:D9"/>
    <mergeCell ref="G1:H1"/>
  </mergeCells>
  <printOptions horizontalCentered="1"/>
  <pageMargins left="0.1968503937007874" right="0.1968503937007874" top="1.3779527559055118" bottom="0.984251968503937" header="0.5118110236220472" footer="0.5118110236220472"/>
  <pageSetup fitToHeight="12" fitToWidth="1" horizontalDpi="300" verticalDpi="300" orientation="landscape" paperSize="9" scale="88"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3499799966812134"/>
    <pageSetUpPr fitToPage="1"/>
  </sheetPr>
  <dimension ref="A1:O65"/>
  <sheetViews>
    <sheetView showGridLines="0" zoomScale="115" zoomScaleNormal="115" zoomScalePageLayoutView="80" workbookViewId="0" topLeftCell="A1">
      <selection activeCell="B11" sqref="B11"/>
    </sheetView>
  </sheetViews>
  <sheetFormatPr defaultColWidth="9.00390625" defaultRowHeight="12.75"/>
  <cols>
    <col min="1" max="1" width="5.125" style="7" customWidth="1"/>
    <col min="2" max="2" width="71.00390625" style="7" customWidth="1"/>
    <col min="3" max="3" width="8.25390625" style="7" customWidth="1"/>
    <col min="4" max="4" width="6.125" style="57" customWidth="1"/>
    <col min="5" max="5" width="24.375" style="33" customWidth="1"/>
    <col min="6" max="6" width="20.00390625" style="7" customWidth="1"/>
    <col min="7" max="7" width="15.875" style="7" customWidth="1"/>
    <col min="8" max="8" width="16.125" style="7" customWidth="1"/>
    <col min="9" max="9" width="15.125" style="7" customWidth="1"/>
    <col min="10" max="10" width="8.00390625" style="7" customWidth="1"/>
    <col min="11" max="11" width="15.875" style="7" customWidth="1"/>
    <col min="12" max="12" width="15.875" style="58" customWidth="1"/>
    <col min="13" max="13" width="15.875" style="7" customWidth="1"/>
    <col min="14" max="15" width="14.25390625" style="7" customWidth="1"/>
    <col min="16" max="16" width="15.25390625" style="7" customWidth="1"/>
    <col min="17" max="16384" width="9.125" style="7" customWidth="1"/>
  </cols>
  <sheetData>
    <row r="1" spans="2:15" ht="34.5" customHeight="1">
      <c r="B1" s="32" t="str">
        <f>'formularz oferty'!C4</f>
        <v>DFP.271.37.2018.EP</v>
      </c>
      <c r="D1" s="7"/>
      <c r="G1" s="97" t="s">
        <v>73</v>
      </c>
      <c r="H1" s="97"/>
      <c r="I1" s="34"/>
      <c r="N1" s="34"/>
      <c r="O1" s="34"/>
    </row>
    <row r="3" spans="2:15" ht="15">
      <c r="B3" s="6" t="s">
        <v>13</v>
      </c>
      <c r="C3" s="9">
        <v>6</v>
      </c>
      <c r="D3" s="35"/>
      <c r="E3" s="36"/>
      <c r="F3" s="37" t="s">
        <v>17</v>
      </c>
      <c r="G3" s="1"/>
      <c r="H3" s="1"/>
      <c r="I3" s="1"/>
      <c r="O3" s="32"/>
    </row>
    <row r="4" spans="1:9" ht="15.75" thickBot="1">
      <c r="A4" s="6"/>
      <c r="C4" s="1"/>
      <c r="D4" s="35"/>
      <c r="E4" s="36"/>
      <c r="F4" s="1"/>
      <c r="G4" s="1"/>
      <c r="H4" s="1"/>
      <c r="I4" s="1"/>
    </row>
    <row r="5" spans="1:12" ht="15.75" thickBot="1">
      <c r="A5" s="6"/>
      <c r="B5" s="6"/>
      <c r="C5" s="59"/>
      <c r="D5" s="35"/>
      <c r="E5" s="35"/>
      <c r="F5" s="25"/>
      <c r="G5" s="60" t="s">
        <v>0</v>
      </c>
      <c r="H5" s="61">
        <f>SUM(H10:H18)</f>
        <v>0</v>
      </c>
      <c r="L5" s="7"/>
    </row>
    <row r="6" spans="1:12" ht="15">
      <c r="A6" s="6"/>
      <c r="C6" s="1"/>
      <c r="D6" s="35"/>
      <c r="E6" s="25"/>
      <c r="F6" s="1"/>
      <c r="G6" s="1"/>
      <c r="L6" s="7"/>
    </row>
    <row r="7" spans="1:12" ht="15">
      <c r="A7" s="6"/>
      <c r="B7" s="62" t="s">
        <v>14</v>
      </c>
      <c r="C7" s="63"/>
      <c r="D7" s="63"/>
      <c r="E7" s="63"/>
      <c r="F7" s="63"/>
      <c r="G7" s="63"/>
      <c r="L7" s="7"/>
    </row>
    <row r="8" spans="2:12" ht="15">
      <c r="B8" s="6"/>
      <c r="C8" s="57"/>
      <c r="D8" s="19"/>
      <c r="E8" s="7"/>
      <c r="L8" s="7"/>
    </row>
    <row r="9" spans="1:8" s="53" customFormat="1" ht="42.75" customHeight="1">
      <c r="A9" s="64" t="s">
        <v>33</v>
      </c>
      <c r="B9" s="64" t="s">
        <v>48</v>
      </c>
      <c r="C9" s="101" t="s">
        <v>47</v>
      </c>
      <c r="D9" s="101"/>
      <c r="E9" s="64" t="s">
        <v>49</v>
      </c>
      <c r="F9" s="64" t="s">
        <v>50</v>
      </c>
      <c r="G9" s="64" t="s">
        <v>51</v>
      </c>
      <c r="H9" s="64" t="s">
        <v>15</v>
      </c>
    </row>
    <row r="10" spans="1:8" s="56" customFormat="1" ht="124.5" customHeight="1">
      <c r="A10" s="54" t="s">
        <v>1</v>
      </c>
      <c r="B10" s="72" t="s">
        <v>100</v>
      </c>
      <c r="C10" s="71">
        <v>9</v>
      </c>
      <c r="D10" s="65" t="s">
        <v>58</v>
      </c>
      <c r="E10" s="68"/>
      <c r="F10" s="68"/>
      <c r="G10" s="68"/>
      <c r="H10" s="69">
        <f>ROUND(ROUND(C10,2)*ROUND(G10,2),2)</f>
        <v>0</v>
      </c>
    </row>
    <row r="11" spans="1:12" ht="124.5" customHeight="1">
      <c r="A11" s="54" t="s">
        <v>2</v>
      </c>
      <c r="B11" s="72" t="s">
        <v>101</v>
      </c>
      <c r="C11" s="71">
        <v>21</v>
      </c>
      <c r="D11" s="65" t="s">
        <v>58</v>
      </c>
      <c r="E11" s="54"/>
      <c r="F11" s="54"/>
      <c r="G11" s="68"/>
      <c r="H11" s="69">
        <f aca="true" t="shared" si="0" ref="H11:H17">ROUND(ROUND(C11,2)*ROUND(G11,2),2)</f>
        <v>0</v>
      </c>
      <c r="L11" s="7"/>
    </row>
    <row r="12" spans="1:12" ht="114" customHeight="1">
      <c r="A12" s="54" t="s">
        <v>3</v>
      </c>
      <c r="B12" s="72" t="s">
        <v>99</v>
      </c>
      <c r="C12" s="71">
        <v>6</v>
      </c>
      <c r="D12" s="65" t="s">
        <v>58</v>
      </c>
      <c r="E12" s="54"/>
      <c r="F12" s="54"/>
      <c r="G12" s="68"/>
      <c r="H12" s="69">
        <f t="shared" si="0"/>
        <v>0</v>
      </c>
      <c r="L12" s="7"/>
    </row>
    <row r="13" spans="1:12" ht="348.75" customHeight="1">
      <c r="A13" s="54" t="s">
        <v>4</v>
      </c>
      <c r="B13" s="72" t="s">
        <v>72</v>
      </c>
      <c r="C13" s="71">
        <v>6</v>
      </c>
      <c r="D13" s="65" t="s">
        <v>58</v>
      </c>
      <c r="E13" s="54"/>
      <c r="F13" s="54"/>
      <c r="G13" s="68"/>
      <c r="H13" s="69">
        <f t="shared" si="0"/>
        <v>0</v>
      </c>
      <c r="L13" s="7"/>
    </row>
    <row r="14" spans="1:12" ht="51" customHeight="1">
      <c r="A14" s="54" t="s">
        <v>28</v>
      </c>
      <c r="B14" s="72" t="s">
        <v>70</v>
      </c>
      <c r="C14" s="71">
        <v>20</v>
      </c>
      <c r="D14" s="65" t="s">
        <v>58</v>
      </c>
      <c r="E14" s="54"/>
      <c r="F14" s="54"/>
      <c r="G14" s="68"/>
      <c r="H14" s="69">
        <f t="shared" si="0"/>
        <v>0</v>
      </c>
      <c r="L14" s="7"/>
    </row>
    <row r="15" spans="1:12" ht="54.75" customHeight="1">
      <c r="A15" s="54" t="s">
        <v>34</v>
      </c>
      <c r="B15" s="72" t="s">
        <v>91</v>
      </c>
      <c r="C15" s="71">
        <v>30</v>
      </c>
      <c r="D15" s="65" t="s">
        <v>58</v>
      </c>
      <c r="E15" s="54"/>
      <c r="F15" s="54"/>
      <c r="G15" s="68"/>
      <c r="H15" s="69">
        <f t="shared" si="0"/>
        <v>0</v>
      </c>
      <c r="L15" s="7"/>
    </row>
    <row r="16" spans="1:12" ht="48" customHeight="1">
      <c r="A16" s="54" t="s">
        <v>5</v>
      </c>
      <c r="B16" s="72" t="s">
        <v>92</v>
      </c>
      <c r="C16" s="71">
        <v>90</v>
      </c>
      <c r="D16" s="65" t="s">
        <v>58</v>
      </c>
      <c r="E16" s="54"/>
      <c r="F16" s="54"/>
      <c r="G16" s="68"/>
      <c r="H16" s="69">
        <f t="shared" si="0"/>
        <v>0</v>
      </c>
      <c r="L16" s="7"/>
    </row>
    <row r="17" spans="1:8" s="7" customFormat="1" ht="27.75" customHeight="1">
      <c r="A17" s="54" t="s">
        <v>6</v>
      </c>
      <c r="B17" s="72" t="s">
        <v>71</v>
      </c>
      <c r="C17" s="71">
        <v>24</v>
      </c>
      <c r="D17" s="65" t="s">
        <v>58</v>
      </c>
      <c r="E17" s="54"/>
      <c r="F17" s="54"/>
      <c r="G17" s="68"/>
      <c r="H17" s="69">
        <f t="shared" si="0"/>
        <v>0</v>
      </c>
    </row>
    <row r="18" spans="1:8" s="7" customFormat="1" ht="66.75" customHeight="1">
      <c r="A18" s="54" t="s">
        <v>18</v>
      </c>
      <c r="B18" s="72" t="s">
        <v>93</v>
      </c>
      <c r="C18" s="71">
        <v>6</v>
      </c>
      <c r="D18" s="65" t="s">
        <v>58</v>
      </c>
      <c r="E18" s="75"/>
      <c r="F18" s="75"/>
      <c r="G18" s="68"/>
      <c r="H18" s="69">
        <f>ROUND(ROUND(C18,2)*ROUND(G18,2),2)</f>
        <v>0</v>
      </c>
    </row>
    <row r="19" spans="3:4" s="7" customFormat="1" ht="15">
      <c r="C19" s="57"/>
      <c r="D19" s="33"/>
    </row>
    <row r="20" spans="3:4" s="7" customFormat="1" ht="15">
      <c r="C20" s="57"/>
      <c r="D20" s="33"/>
    </row>
    <row r="21" spans="3:4" s="7" customFormat="1" ht="15">
      <c r="C21" s="57"/>
      <c r="D21" s="33"/>
    </row>
    <row r="22" spans="3:4" s="7" customFormat="1" ht="15">
      <c r="C22" s="57"/>
      <c r="D22" s="33"/>
    </row>
    <row r="23" spans="3:4" s="7" customFormat="1" ht="15">
      <c r="C23" s="57"/>
      <c r="D23" s="33"/>
    </row>
    <row r="24" spans="3:4" s="7" customFormat="1" ht="15">
      <c r="C24" s="57"/>
      <c r="D24" s="33"/>
    </row>
    <row r="25" spans="3:4" s="7" customFormat="1" ht="15">
      <c r="C25" s="57"/>
      <c r="D25" s="33"/>
    </row>
    <row r="26" spans="3:4" s="7" customFormat="1" ht="15">
      <c r="C26" s="57"/>
      <c r="D26" s="33"/>
    </row>
    <row r="27" spans="3:4" s="7" customFormat="1" ht="15">
      <c r="C27" s="57"/>
      <c r="D27" s="33"/>
    </row>
    <row r="28" spans="3:4" s="7" customFormat="1" ht="15">
      <c r="C28" s="57"/>
      <c r="D28" s="33"/>
    </row>
    <row r="29" spans="3:4" s="7" customFormat="1" ht="15">
      <c r="C29" s="57"/>
      <c r="D29" s="33"/>
    </row>
    <row r="30" spans="3:4" s="7" customFormat="1" ht="15">
      <c r="C30" s="57"/>
      <c r="D30" s="33"/>
    </row>
    <row r="31" spans="3:4" s="7" customFormat="1" ht="15">
      <c r="C31" s="57"/>
      <c r="D31" s="33"/>
    </row>
    <row r="32" spans="3:4" s="7" customFormat="1" ht="15">
      <c r="C32" s="57"/>
      <c r="D32" s="33"/>
    </row>
    <row r="33" spans="3:4" s="7" customFormat="1" ht="15">
      <c r="C33" s="57"/>
      <c r="D33" s="33"/>
    </row>
    <row r="34" spans="3:4" s="7" customFormat="1" ht="15">
      <c r="C34" s="57"/>
      <c r="D34" s="33"/>
    </row>
    <row r="35" spans="3:4" s="7" customFormat="1" ht="15">
      <c r="C35" s="57"/>
      <c r="D35" s="33"/>
    </row>
    <row r="36" spans="3:4" s="7" customFormat="1" ht="15">
      <c r="C36" s="57"/>
      <c r="D36" s="33"/>
    </row>
    <row r="37" spans="3:4" s="7" customFormat="1" ht="15">
      <c r="C37" s="57"/>
      <c r="D37" s="33"/>
    </row>
    <row r="38" spans="3:4" s="7" customFormat="1" ht="15">
      <c r="C38" s="57"/>
      <c r="D38" s="33"/>
    </row>
    <row r="39" spans="3:4" s="7" customFormat="1" ht="15">
      <c r="C39" s="57"/>
      <c r="D39" s="33"/>
    </row>
    <row r="40" spans="3:4" s="7" customFormat="1" ht="15">
      <c r="C40" s="57"/>
      <c r="D40" s="33"/>
    </row>
    <row r="41" spans="3:4" s="7" customFormat="1" ht="15">
      <c r="C41" s="57"/>
      <c r="D41" s="33"/>
    </row>
    <row r="42" spans="3:4" s="7" customFormat="1" ht="15">
      <c r="C42" s="57"/>
      <c r="D42" s="33"/>
    </row>
    <row r="43" spans="3:4" s="7" customFormat="1" ht="15">
      <c r="C43" s="57"/>
      <c r="D43" s="33"/>
    </row>
    <row r="44" spans="3:4" s="7" customFormat="1" ht="15">
      <c r="C44" s="57"/>
      <c r="D44" s="33"/>
    </row>
    <row r="45" spans="3:4" s="7" customFormat="1" ht="15">
      <c r="C45" s="57"/>
      <c r="D45" s="33"/>
    </row>
    <row r="46" spans="3:4" s="7" customFormat="1" ht="15">
      <c r="C46" s="57"/>
      <c r="D46" s="33"/>
    </row>
    <row r="47" spans="3:4" s="7" customFormat="1" ht="15">
      <c r="C47" s="57"/>
      <c r="D47" s="33"/>
    </row>
    <row r="48" spans="3:4" s="7" customFormat="1" ht="15">
      <c r="C48" s="57"/>
      <c r="D48" s="33"/>
    </row>
    <row r="49" spans="3:4" s="7" customFormat="1" ht="15">
      <c r="C49" s="57"/>
      <c r="D49" s="33"/>
    </row>
    <row r="50" spans="3:4" s="7" customFormat="1" ht="15">
      <c r="C50" s="57"/>
      <c r="D50" s="33"/>
    </row>
    <row r="51" spans="3:4" s="7" customFormat="1" ht="15">
      <c r="C51" s="57"/>
      <c r="D51" s="33"/>
    </row>
    <row r="52" spans="3:4" s="7" customFormat="1" ht="15">
      <c r="C52" s="57"/>
      <c r="D52" s="33"/>
    </row>
    <row r="53" spans="3:4" s="7" customFormat="1" ht="15">
      <c r="C53" s="57"/>
      <c r="D53" s="33"/>
    </row>
    <row r="54" spans="3:4" s="7" customFormat="1" ht="15">
      <c r="C54" s="57"/>
      <c r="D54" s="33"/>
    </row>
    <row r="55" spans="3:4" s="7" customFormat="1" ht="15">
      <c r="C55" s="57"/>
      <c r="D55" s="33"/>
    </row>
    <row r="56" spans="4:5" s="7" customFormat="1" ht="15">
      <c r="D56" s="57"/>
      <c r="E56" s="33"/>
    </row>
    <row r="57" spans="4:5" s="7" customFormat="1" ht="15">
      <c r="D57" s="57"/>
      <c r="E57" s="33"/>
    </row>
    <row r="58" spans="4:5" s="7" customFormat="1" ht="15">
      <c r="D58" s="57"/>
      <c r="E58" s="33"/>
    </row>
    <row r="59" spans="4:5" s="7" customFormat="1" ht="15">
      <c r="D59" s="57"/>
      <c r="E59" s="33"/>
    </row>
    <row r="60" spans="4:5" s="7" customFormat="1" ht="15">
      <c r="D60" s="57"/>
      <c r="E60" s="33"/>
    </row>
    <row r="61" spans="4:5" s="7" customFormat="1" ht="15">
      <c r="D61" s="57"/>
      <c r="E61" s="33"/>
    </row>
    <row r="62" spans="4:5" s="7" customFormat="1" ht="15">
      <c r="D62" s="57"/>
      <c r="E62" s="33"/>
    </row>
    <row r="63" spans="4:5" s="7" customFormat="1" ht="15">
      <c r="D63" s="57"/>
      <c r="E63" s="33"/>
    </row>
    <row r="64" spans="4:5" s="7" customFormat="1" ht="15">
      <c r="D64" s="57"/>
      <c r="E64" s="33"/>
    </row>
    <row r="65" spans="4:5" s="7" customFormat="1" ht="15">
      <c r="D65" s="57"/>
      <c r="E65" s="33"/>
    </row>
  </sheetData>
  <sheetProtection/>
  <mergeCells count="2">
    <mergeCell ref="C9:D9"/>
    <mergeCell ref="G1:H1"/>
  </mergeCells>
  <printOptions horizontalCentered="1"/>
  <pageMargins left="0.1968503937007874" right="0.1968503937007874" top="1.3779527559055118" bottom="0.984251968503937" header="0.5118110236220472" footer="0.5118110236220472"/>
  <pageSetup fitToHeight="12" fitToWidth="1" horizontalDpi="300" verticalDpi="300" orientation="landscape" paperSize="9" scale="88"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3499799966812134"/>
    <pageSetUpPr fitToPage="1"/>
  </sheetPr>
  <dimension ref="A1:O59"/>
  <sheetViews>
    <sheetView showGridLines="0" zoomScale="115" zoomScaleNormal="115" zoomScalePageLayoutView="80" workbookViewId="0" topLeftCell="A1">
      <selection activeCell="B18" sqref="B18"/>
    </sheetView>
  </sheetViews>
  <sheetFormatPr defaultColWidth="9.00390625" defaultRowHeight="12.75"/>
  <cols>
    <col min="1" max="1" width="5.125" style="7" customWidth="1"/>
    <col min="2" max="2" width="71.00390625" style="7" customWidth="1"/>
    <col min="3" max="3" width="8.25390625" style="7" customWidth="1"/>
    <col min="4" max="4" width="6.125" style="57" customWidth="1"/>
    <col min="5" max="5" width="24.375" style="33" customWidth="1"/>
    <col min="6" max="6" width="20.00390625" style="7" customWidth="1"/>
    <col min="7" max="7" width="15.875" style="7" customWidth="1"/>
    <col min="8" max="8" width="16.125" style="7" customWidth="1"/>
    <col min="9" max="9" width="15.125" style="7" customWidth="1"/>
    <col min="10" max="10" width="8.00390625" style="7" customWidth="1"/>
    <col min="11" max="11" width="15.875" style="7" customWidth="1"/>
    <col min="12" max="12" width="15.875" style="58" customWidth="1"/>
    <col min="13" max="13" width="15.875" style="7" customWidth="1"/>
    <col min="14" max="15" width="14.25390625" style="7" customWidth="1"/>
    <col min="16" max="16" width="15.25390625" style="7" customWidth="1"/>
    <col min="17" max="16384" width="9.125" style="7" customWidth="1"/>
  </cols>
  <sheetData>
    <row r="1" spans="2:15" ht="36.75" customHeight="1">
      <c r="B1" s="32" t="str">
        <f>'formularz oferty'!C4</f>
        <v>DFP.271.37.2018.EP</v>
      </c>
      <c r="D1" s="7"/>
      <c r="G1" s="97" t="s">
        <v>73</v>
      </c>
      <c r="H1" s="97"/>
      <c r="I1" s="34"/>
      <c r="N1" s="34"/>
      <c r="O1" s="34"/>
    </row>
    <row r="3" spans="2:15" ht="15">
      <c r="B3" s="6" t="s">
        <v>13</v>
      </c>
      <c r="C3" s="9">
        <v>7</v>
      </c>
      <c r="D3" s="35"/>
      <c r="E3" s="36"/>
      <c r="F3" s="37" t="s">
        <v>17</v>
      </c>
      <c r="G3" s="1"/>
      <c r="H3" s="1"/>
      <c r="I3" s="1"/>
      <c r="O3" s="32"/>
    </row>
    <row r="4" spans="1:9" ht="15.75" thickBot="1">
      <c r="A4" s="6"/>
      <c r="C4" s="1"/>
      <c r="D4" s="35"/>
      <c r="E4" s="36"/>
      <c r="F4" s="1"/>
      <c r="G4" s="1"/>
      <c r="H4" s="1"/>
      <c r="I4" s="1"/>
    </row>
    <row r="5" spans="1:12" ht="15.75" thickBot="1">
      <c r="A5" s="6"/>
      <c r="B5" s="6"/>
      <c r="C5" s="59"/>
      <c r="D5" s="35"/>
      <c r="E5" s="35"/>
      <c r="F5" s="25"/>
      <c r="G5" s="60" t="s">
        <v>0</v>
      </c>
      <c r="H5" s="61">
        <f>SUM(H10:H12)</f>
        <v>0</v>
      </c>
      <c r="L5" s="7"/>
    </row>
    <row r="6" spans="1:12" ht="15">
      <c r="A6" s="6"/>
      <c r="C6" s="1"/>
      <c r="D6" s="35"/>
      <c r="E6" s="25"/>
      <c r="F6" s="1"/>
      <c r="G6" s="1"/>
      <c r="L6" s="7"/>
    </row>
    <row r="7" spans="1:12" ht="15">
      <c r="A7" s="6"/>
      <c r="B7" s="62" t="s">
        <v>14</v>
      </c>
      <c r="C7" s="63"/>
      <c r="D7" s="63"/>
      <c r="E7" s="63"/>
      <c r="F7" s="63"/>
      <c r="G7" s="63"/>
      <c r="L7" s="7"/>
    </row>
    <row r="8" spans="2:12" ht="15">
      <c r="B8" s="6"/>
      <c r="C8" s="57"/>
      <c r="D8" s="19"/>
      <c r="E8" s="7"/>
      <c r="L8" s="7"/>
    </row>
    <row r="9" spans="1:8" s="53" customFormat="1" ht="42.75" customHeight="1">
      <c r="A9" s="64" t="s">
        <v>33</v>
      </c>
      <c r="B9" s="64" t="s">
        <v>48</v>
      </c>
      <c r="C9" s="101" t="s">
        <v>47</v>
      </c>
      <c r="D9" s="101"/>
      <c r="E9" s="64" t="s">
        <v>49</v>
      </c>
      <c r="F9" s="64" t="s">
        <v>50</v>
      </c>
      <c r="G9" s="64" t="s">
        <v>51</v>
      </c>
      <c r="H9" s="64" t="s">
        <v>15</v>
      </c>
    </row>
    <row r="10" spans="1:8" s="56" customFormat="1" ht="78.75" customHeight="1">
      <c r="A10" s="54" t="s">
        <v>1</v>
      </c>
      <c r="B10" s="72" t="s">
        <v>94</v>
      </c>
      <c r="C10" s="71">
        <v>12</v>
      </c>
      <c r="D10" s="65" t="s">
        <v>58</v>
      </c>
      <c r="E10" s="68"/>
      <c r="F10" s="68"/>
      <c r="G10" s="68"/>
      <c r="H10" s="69">
        <f>ROUND(ROUND(C10,2)*ROUND(G10,2),2)</f>
        <v>0</v>
      </c>
    </row>
    <row r="11" spans="1:12" ht="51.75" customHeight="1">
      <c r="A11" s="54" t="s">
        <v>2</v>
      </c>
      <c r="B11" s="72" t="s">
        <v>95</v>
      </c>
      <c r="C11" s="71">
        <v>12</v>
      </c>
      <c r="D11" s="65" t="s">
        <v>58</v>
      </c>
      <c r="E11" s="54"/>
      <c r="F11" s="54"/>
      <c r="G11" s="68"/>
      <c r="H11" s="69">
        <f>ROUND(ROUND(C11,2)*ROUND(G11,2),2)</f>
        <v>0</v>
      </c>
      <c r="L11" s="7"/>
    </row>
    <row r="12" spans="1:12" ht="68.25" customHeight="1">
      <c r="A12" s="54" t="s">
        <v>3</v>
      </c>
      <c r="B12" s="72" t="s">
        <v>96</v>
      </c>
      <c r="C12" s="71">
        <v>12</v>
      </c>
      <c r="D12" s="65" t="s">
        <v>58</v>
      </c>
      <c r="E12" s="54"/>
      <c r="F12" s="54"/>
      <c r="G12" s="68"/>
      <c r="H12" s="69">
        <f>ROUND(ROUND(C12,2)*ROUND(G12,2),2)</f>
        <v>0</v>
      </c>
      <c r="L12" s="7"/>
    </row>
    <row r="13" spans="3:12" ht="15">
      <c r="C13" s="57"/>
      <c r="D13" s="33"/>
      <c r="E13" s="7"/>
      <c r="L13" s="7"/>
    </row>
    <row r="14" spans="3:12" ht="15">
      <c r="C14" s="57"/>
      <c r="D14" s="33"/>
      <c r="E14" s="7"/>
      <c r="L14" s="7"/>
    </row>
    <row r="15" spans="3:12" ht="15">
      <c r="C15" s="57"/>
      <c r="D15" s="33"/>
      <c r="E15" s="7"/>
      <c r="L15" s="7"/>
    </row>
    <row r="16" spans="3:12" ht="15">
      <c r="C16" s="57"/>
      <c r="D16" s="33"/>
      <c r="E16" s="7"/>
      <c r="L16" s="7"/>
    </row>
    <row r="17" spans="3:12" ht="15">
      <c r="C17" s="57"/>
      <c r="D17" s="33"/>
      <c r="E17" s="7"/>
      <c r="L17" s="7"/>
    </row>
    <row r="18" spans="3:12" ht="15">
      <c r="C18" s="57"/>
      <c r="D18" s="33"/>
      <c r="E18" s="7"/>
      <c r="L18" s="7"/>
    </row>
    <row r="19" spans="3:12" ht="15">
      <c r="C19" s="57"/>
      <c r="D19" s="33"/>
      <c r="E19" s="7"/>
      <c r="L19" s="7"/>
    </row>
    <row r="20" spans="3:12" ht="15">
      <c r="C20" s="57"/>
      <c r="D20" s="33"/>
      <c r="E20" s="7"/>
      <c r="L20" s="7"/>
    </row>
    <row r="21" spans="3:12" ht="15">
      <c r="C21" s="57"/>
      <c r="D21" s="33"/>
      <c r="E21" s="7"/>
      <c r="L21" s="7"/>
    </row>
    <row r="22" spans="3:12" ht="15">
      <c r="C22" s="57"/>
      <c r="D22" s="33"/>
      <c r="E22" s="7"/>
      <c r="L22" s="7"/>
    </row>
    <row r="23" spans="3:12" ht="15">
      <c r="C23" s="57"/>
      <c r="D23" s="33"/>
      <c r="E23" s="7"/>
      <c r="L23" s="7"/>
    </row>
    <row r="24" spans="3:12" ht="15">
      <c r="C24" s="57"/>
      <c r="D24" s="33"/>
      <c r="E24" s="7"/>
      <c r="L24" s="7"/>
    </row>
    <row r="25" spans="3:12" ht="15">
      <c r="C25" s="57"/>
      <c r="D25" s="33"/>
      <c r="E25" s="7"/>
      <c r="L25" s="7"/>
    </row>
    <row r="26" spans="3:12" ht="15">
      <c r="C26" s="57"/>
      <c r="D26" s="33"/>
      <c r="E26" s="7"/>
      <c r="L26" s="7"/>
    </row>
    <row r="27" spans="3:12" ht="15">
      <c r="C27" s="57"/>
      <c r="D27" s="33"/>
      <c r="E27" s="7"/>
      <c r="L27" s="7"/>
    </row>
    <row r="28" spans="3:12" ht="15">
      <c r="C28" s="57"/>
      <c r="D28" s="33"/>
      <c r="E28" s="7"/>
      <c r="L28" s="7"/>
    </row>
    <row r="29" spans="3:12" ht="15">
      <c r="C29" s="57"/>
      <c r="D29" s="33"/>
      <c r="E29" s="7"/>
      <c r="L29" s="7"/>
    </row>
    <row r="30" spans="3:12" ht="15">
      <c r="C30" s="57"/>
      <c r="D30" s="33"/>
      <c r="E30" s="7"/>
      <c r="L30" s="7"/>
    </row>
    <row r="31" spans="3:12" ht="15">
      <c r="C31" s="57"/>
      <c r="D31" s="33"/>
      <c r="E31" s="7"/>
      <c r="L31" s="7"/>
    </row>
    <row r="32" spans="3:12" ht="15">
      <c r="C32" s="57"/>
      <c r="D32" s="33"/>
      <c r="E32" s="7"/>
      <c r="L32" s="7"/>
    </row>
    <row r="33" spans="3:12" ht="15">
      <c r="C33" s="57"/>
      <c r="D33" s="33"/>
      <c r="E33" s="7"/>
      <c r="L33" s="7"/>
    </row>
    <row r="34" spans="3:12" ht="15">
      <c r="C34" s="57"/>
      <c r="D34" s="33"/>
      <c r="E34" s="7"/>
      <c r="L34" s="7"/>
    </row>
    <row r="35" spans="3:12" ht="15">
      <c r="C35" s="57"/>
      <c r="D35" s="33"/>
      <c r="E35" s="7"/>
      <c r="L35" s="7"/>
    </row>
    <row r="36" spans="3:12" ht="15">
      <c r="C36" s="57"/>
      <c r="D36" s="33"/>
      <c r="E36" s="7"/>
      <c r="L36" s="7"/>
    </row>
    <row r="37" spans="3:12" ht="15">
      <c r="C37" s="57"/>
      <c r="D37" s="33"/>
      <c r="E37" s="7"/>
      <c r="L37" s="7"/>
    </row>
    <row r="38" spans="3:12" ht="15">
      <c r="C38" s="57"/>
      <c r="D38" s="33"/>
      <c r="E38" s="7"/>
      <c r="L38" s="7"/>
    </row>
    <row r="39" spans="3:12" ht="15">
      <c r="C39" s="57"/>
      <c r="D39" s="33"/>
      <c r="E39" s="7"/>
      <c r="L39" s="7"/>
    </row>
    <row r="40" spans="3:12" ht="15">
      <c r="C40" s="57"/>
      <c r="D40" s="33"/>
      <c r="E40" s="7"/>
      <c r="L40" s="7"/>
    </row>
    <row r="41" spans="3:12" ht="15">
      <c r="C41" s="57"/>
      <c r="D41" s="33"/>
      <c r="E41" s="7"/>
      <c r="L41" s="7"/>
    </row>
    <row r="42" spans="3:12" ht="15">
      <c r="C42" s="57"/>
      <c r="D42" s="33"/>
      <c r="E42" s="7"/>
      <c r="L42" s="7"/>
    </row>
    <row r="43" spans="3:12" ht="15">
      <c r="C43" s="57"/>
      <c r="D43" s="33"/>
      <c r="E43" s="7"/>
      <c r="L43" s="7"/>
    </row>
    <row r="44" spans="3:12" ht="15">
      <c r="C44" s="57"/>
      <c r="D44" s="33"/>
      <c r="E44" s="7"/>
      <c r="L44" s="7"/>
    </row>
    <row r="45" spans="3:12" ht="15">
      <c r="C45" s="57"/>
      <c r="D45" s="33"/>
      <c r="E45" s="7"/>
      <c r="L45" s="7"/>
    </row>
    <row r="46" spans="3:12" ht="15">
      <c r="C46" s="57"/>
      <c r="D46" s="33"/>
      <c r="E46" s="7"/>
      <c r="L46" s="7"/>
    </row>
    <row r="47" spans="3:12" ht="15">
      <c r="C47" s="57"/>
      <c r="D47" s="33"/>
      <c r="E47" s="7"/>
      <c r="L47" s="7"/>
    </row>
    <row r="48" spans="3:12" ht="15">
      <c r="C48" s="57"/>
      <c r="D48" s="33"/>
      <c r="E48" s="7"/>
      <c r="L48" s="7"/>
    </row>
    <row r="49" spans="3:12" ht="15">
      <c r="C49" s="57"/>
      <c r="D49" s="33"/>
      <c r="E49" s="7"/>
      <c r="L49" s="7"/>
    </row>
    <row r="50" ht="15">
      <c r="L50" s="7"/>
    </row>
    <row r="51" ht="15">
      <c r="L51" s="7"/>
    </row>
    <row r="52" ht="15">
      <c r="L52" s="7"/>
    </row>
    <row r="53" ht="15">
      <c r="L53" s="7"/>
    </row>
    <row r="54" ht="15">
      <c r="L54" s="7"/>
    </row>
    <row r="55" ht="15">
      <c r="L55" s="7"/>
    </row>
    <row r="56" ht="15">
      <c r="L56" s="7"/>
    </row>
    <row r="57" ht="15">
      <c r="L57" s="7"/>
    </row>
    <row r="58" ht="15">
      <c r="L58" s="7"/>
    </row>
    <row r="59" ht="15">
      <c r="L59" s="7"/>
    </row>
  </sheetData>
  <sheetProtection/>
  <mergeCells count="2">
    <mergeCell ref="C9:D9"/>
    <mergeCell ref="G1:H1"/>
  </mergeCells>
  <printOptions horizontalCentered="1"/>
  <pageMargins left="0.1968503937007874" right="0.1968503937007874" top="1.3779527559055118" bottom="0.984251968503937" header="0.5118110236220472" footer="0.5118110236220472"/>
  <pageSetup fitToHeight="12" fitToWidth="1" horizontalDpi="300" verticalDpi="300" orientation="landscape" paperSize="9" scale="88"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eprokopiuk</cp:lastModifiedBy>
  <cp:lastPrinted>2018-02-20T10:19:52Z</cp:lastPrinted>
  <dcterms:created xsi:type="dcterms:W3CDTF">2003-05-16T10:10:29Z</dcterms:created>
  <dcterms:modified xsi:type="dcterms:W3CDTF">2018-02-20T11:58:48Z</dcterms:modified>
  <cp:category/>
  <cp:version/>
  <cp:contentType/>
  <cp:contentStatus/>
</cp:coreProperties>
</file>