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753" activeTab="3"/>
  </bookViews>
  <sheets>
    <sheet name="formularz_oferty" sheetId="1" r:id="rId1"/>
    <sheet name="część_(1)" sheetId="2" r:id="rId2"/>
    <sheet name="część_(2)" sheetId="3" r:id="rId3"/>
    <sheet name="część_(3)" sheetId="4" r:id="rId4"/>
  </sheets>
  <definedNames>
    <definedName name="Excel_BuiltIn_Print_Area" localSheetId="1">'część_(1)'!$A$1:$H$9</definedName>
    <definedName name="Excel_BuiltIn_Print_Area" localSheetId="0">'formularz_oferty'!$A$1:$E$56</definedName>
    <definedName name="_xlnm.Print_Area" localSheetId="1">'część_(1)'!$A$1:$H$9</definedName>
    <definedName name="_xlnm.Print_Area" localSheetId="0">'formularz_oferty'!$A$1:$D$56</definedName>
  </definedNames>
  <calcPr fullCalcOnLoad="1"/>
</workbook>
</file>

<file path=xl/sharedStrings.xml><?xml version="1.0" encoding="utf-8"?>
<sst xmlns="http://schemas.openxmlformats.org/spreadsheetml/2006/main" count="148" uniqueCount="92">
  <si>
    <t>FORMULARZ OFERTY</t>
  </si>
  <si>
    <t>Numer sprawy</t>
  </si>
  <si>
    <t>Nazwa zamówienia</t>
  </si>
  <si>
    <t>nazwa Wykonawcy:</t>
  </si>
  <si>
    <t>adres (siedziba) Wykonawcy:</t>
  </si>
  <si>
    <t>województwo:</t>
  </si>
  <si>
    <t>NIP</t>
  </si>
  <si>
    <t>REGON</t>
  </si>
  <si>
    <t>osoba do kontaktu</t>
  </si>
  <si>
    <t>telefon</t>
  </si>
  <si>
    <t>faks</t>
  </si>
  <si>
    <t>email</t>
  </si>
  <si>
    <t>1.</t>
  </si>
  <si>
    <t>Numer części</t>
  </si>
  <si>
    <t>Cena brutto:</t>
  </si>
  <si>
    <t>część 1</t>
  </si>
  <si>
    <t>część 2</t>
  </si>
  <si>
    <t>część 3</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</si>
  <si>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</si>
  <si>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</si>
  <si>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</si>
  <si>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</si>
  <si>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</si>
  <si>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</si>
  <si>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</si>
  <si>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</si>
  <si>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</si>
  <si>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</si>
  <si>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</si>
  <si>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</si>
  <si>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</si>
  <si>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</si>
  <si>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</si>
  <si>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</si>
  <si>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</si>
  <si>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</si>
  <si>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</si>
  <si>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</si>
  <si>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</si>
  <si>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</si>
  <si>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</si>
  <si>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</si>
  <si>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</si>
  <si>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nr:</t>
  </si>
  <si>
    <t>ARKUSZ CENOWY</t>
  </si>
  <si>
    <t>Poz.</t>
  </si>
  <si>
    <t>Parametry wymagane</t>
  </si>
  <si>
    <t>Ilość</t>
  </si>
  <si>
    <t>jm</t>
  </si>
  <si>
    <t>Nazwa handlowa
Producent</t>
  </si>
  <si>
    <t>Numer katalogowy
(jeżeli istnieje)</t>
  </si>
  <si>
    <t>Wartość brutto pozycji</t>
  </si>
  <si>
    <t xml:space="preserve">Ilość </t>
  </si>
  <si>
    <t>Cena jednostkowa brutto</t>
  </si>
  <si>
    <t>sztuk</t>
  </si>
  <si>
    <t>12.</t>
  </si>
  <si>
    <t xml:space="preserve">Cena jednostkowa brutto </t>
  </si>
  <si>
    <t>Oświadczamy, ze zapoznaliśmy się z treścią załączonego do SWZ wzoru umowy i w przypadku wyboru naszej oferty zawrzemy z zamawiającym  umowę sporządzoną na podstawie tego wzoru.</t>
  </si>
  <si>
    <t>Oferujemy wykonanie całego przedmiotu zamówienia (w danej części) za cenę:
(* części, w których Wykonawca nie składa oferty mogą zostać usunięte/wykreślone)</t>
  </si>
  <si>
    <t>Oświadczamy, że termin płatności wynosi do 60 dni.</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</si>
  <si>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</si>
  <si>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opakowań</t>
  </si>
  <si>
    <t>Załącznik nr 1a do SWZ
Załącznik nr…… do umowy</t>
  </si>
  <si>
    <t>Załącznik nr 1 do SWZ</t>
  </si>
  <si>
    <t>DFP.271.57.2021.BM</t>
  </si>
  <si>
    <t>Dostawa podstawowych materiałów medycznych.</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</si>
  <si>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</si>
  <si>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</si>
  <si>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</si>
  <si>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</si>
  <si>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zamówienie będziemy wykonywać do czasu wyczerpania kwoty wynagrodzenia umownego, nie dłużej jednak niż przez 6 miesięcy od dnia zawarcia umowy.</t>
  </si>
  <si>
    <t xml:space="preserve">Oświadczamy, że jesteśmy (podkreślić właściwe):
</t>
  </si>
  <si>
    <t>mikroprzedsiębiorstwem 
małym przedsiębiorstwem 
średnim przedsiębiorstwem
jednoosobową działalnością gospodarczą 
osobą fizyczną nieprowadzącą działalności gospodarczej
inny rodzaj (w tym duże przedsiębiorstwo)</t>
  </si>
  <si>
    <t>*zaznaczyć właściwe</t>
  </si>
  <si>
    <t>
   



</t>
  </si>
  <si>
    <t>Przyrząd do przetaczania krwi i preparatów krwi, wyposażony w filtr krwi 200 mikrometra, ze specjalnym kolcem w komorze kroplowej, który nie powoduje dziurawienia worków, komora kroplowa wolna od PCV( bez DEHP),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t>
  </si>
  <si>
    <r>
      <rPr>
        <sz val="10"/>
        <rFont val="Garamond"/>
        <family val="1"/>
      </rPr>
      <t>Przyrząd do przetaczania płynów infuzyjnych bez łacznika iniekcji z igłą biorczą ściętą dwupłaszczyznowo dopasowaną do wszystkich opakowań płynów infuzyjnych oraz z komorą kroplową o długości w części przeźroczystej min. 60 mm,, posiadajacy bardzo precyzyjny zacisk rolkowy, który umożliwia łatwe i stałe ustawienie szybkości infuzji. Wyposażony w odpowietrznik z filtrem przeciwbakteryjnym. Komora kroplowa   wykonana z  przeźroczystego i plastycznego PCV lub wolna od PCV umożliwiającego szybkie ustawienie jeziorka, wyposażona w filtr 15 mikrometra. Długości min. 150 cm, wolny od ftalanów. Konstrukcja kolca zapewniająca szcelność pomiędzy przyrządem a butelką/workiem, sterylny.</t>
    </r>
    <r>
      <rPr>
        <sz val="10"/>
        <color indexed="10"/>
        <rFont val="Garamond"/>
        <family val="1"/>
      </rPr>
      <t xml:space="preserve">
</t>
    </r>
  </si>
  <si>
    <t>Strzykawka 1ml insulinówka z gumowym tłokiem oraz ściąganą igłą  (winna umożliwiać precyzyjne dozowanie małych ilości leku), igła 0,40 o długości 13 mm lub igła 0,30 o długości od 12 mm do 13 mm, posiadająca nazwę własną typu na cylindrze, sterylna.</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</si>
  <si>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</si>
  <si>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</si>
  <si>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Strzykawka szczelna, skala niezmywalna czytelna, z podziałką co 0,1 ml, sterylna, 2ml. Strzykawka może posiadać rozszerzoną skalą. Tłok strzykawki może być w kolorze kontrastującym.Tłok strzykawki dwuczęściowej może być na całej długości prosty lub zwężony nie więcej niż 25%-30%.  Strzykawka może posiadać logo producenta na cylindrze. opakowanie = 100szt.</t>
  </si>
  <si>
    <t>Strzykawka szczelna, skala niezmywalna czytelna, z podziałką co 0,2 ml, sterylna, 5ml. Strzykawka może posiadać rozszerzoną skalę. Tłok strzykawki może być w kolorze kontrastującym.Tłok strzykawki dwuczęściowej może być na całej długości prosty lub zwężony nie więcej niż 25%-30%. Strzykawka może posiadać logo producenta na cylindrze. opakowanie = 100szt.</t>
  </si>
  <si>
    <t>Strzykawka szczelna, skala niezmywalna czytelna, z podziałką co 0,5 ml lub 0,2 ml sterylna, 10ml. Strzykawka może posiadać rozszerzoną skalę. Tłok strzykawki może być w kolorze kontrastującym.Tłok strzykawki dwuczęściowej może być na całej długości prosty lub zwężony nie więcej niż 25%-30%. Strzykawka może posiadać logo producenta na cylindrze. opakowanie = 100szt.</t>
  </si>
  <si>
    <t>Strzykawka szczelna, skala z podziałką co 1 ml, niezmywalna, czytelna, sterylna, z końcówką wtykową, 20ml; opakowanie = 100szt. lub 80 szt. lub 50 szt. Strzykawka może posiadać rozszerzoną skalę. Tłok strzykawki dwuczęściowej może być na całej długości prosty lub zwężony nie więcej niż 25%-30%.Tłok strzykawki może być w kolorze kontrastującym. Strzykawka może posiadać logo producenta na cylindrze.</t>
  </si>
  <si>
    <t>Igła iniekcyjna sterylne rozmiary: 0,45x16mm, 0,5x25mm, 0,6x25mm, 0,7x30mm, 0,8x40mm, 0,9x40mm. Opakowanie = 100 szt.</t>
  </si>
  <si>
    <t>Strzykawka tuberkulinowa z gumowym tłokiem i cylindrem wykonanym z polipropylenu oraz ściągną igłą (winna umożliwiać precyzyjne dozowanie małych ilości leku), igła 0,40 lub 0,45 o długości od 10 mm do 13 mm, sterylna. Strzykawka może posiadać logo producenta na cylindrze.</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</si>
  <si>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
Nadruk winien zawierać następującą treść oraz miejsce na dokonanie stosownych wpisów przez użytkownika:
1. kod odpadów ……………………...
2. miejsce wytworzenia ……………………...
3. data otwarcia / data zamknięcia pojemnika ……………………...
4. podpis osoby zamykającej ………………………
oraz oznakowane BIOHAZARD</t>
  </si>
  <si>
    <t>Worki do zbiórki moczu 2 l, ze szczelnym poprzecznym zaworem spustowym, sterylne</t>
  </si>
  <si>
    <t>Ostrza wymienne do skalpeli wykonane ze stali węglowej - nazwa firmy i numer rozmiaru wygrawerowany na ostrzu, sterylne, rozmiary 10-24. Ostrza pakowane pojedynczo w folię aluminiową z identyfikacją rozmiarową na opakowaniu oraz w zbiorczym opakowaniu zawierającym 100 szt.</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</si>
  <si>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t>
  </si>
  <si>
    <t>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t>
  </si>
  <si>
    <t>Sterylny cewnik Foleya lateksowy silikonowany, dwudrożny z balonem szczelnym o pojemności  5-10ml dla rozm CH12-CH24 oraz 30-50ml dla rozm CH 26, balon odporny na rozerwania, łatwy do napełniania i opróżniania, posiadający gładką powierzchnię, ułatwiającą wprowadzenie, dł. min. 40cm, oznaczenie kolorystyczne rozmiarów na sztywnej końcówce uszczelniającej, pakowane pojedynczo, rozmiary Ch 12-26</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</si>
</sst>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quot;;\-#,##0.00&quot;      &quot;;&quot; -&quot;#&quot;      &quot;;@\ "/>
    <numFmt numFmtId="165" formatCode="#,##0.00\ [$zł-415];[Red]\-#,##0.00\ [$zł-415]"/>
    <numFmt numFmtId="166" formatCode="\ #,##0.00\ [$zł]\ ;\-#,##0.00\ [$zł]\ ;&quot; -&quot;00\ [$zł]\ ;\ @\ "/>
    <numFmt numFmtId="167" formatCode="[$-415]0"/>
    <numFmt numFmtId="168" formatCode="[$-415]General"/>
    <numFmt numFmtId="169" formatCode="[$-415]#,##0"/>
    <numFmt numFmtId="170" formatCode="\ #,##0&quot;      &quot;;\-#,##0&quot;      &quot;;&quot; -&quot;#&quot;      &quot;;@\ "/>
    <numFmt numFmtId="171" formatCode="#,##0.00&quot; zł&quot;"/>
    <numFmt numFmtId="172" formatCode="[$-415]#,##0.00"/>
    <numFmt numFmtId="173" formatCode="\ #,##0.00&quot; zł &quot;;\-#,##0.00&quot; zł &quot;;&quot; -&quot;#&quot; zł &quot;;@\ "/>
    <numFmt numFmtId="174" formatCode="[$-415]0%"/>
    <numFmt numFmtId="175" formatCode="[$-415]dddd\,\ d\ mmmm\ yyyy"/>
    <numFmt numFmtId="176" formatCode="#,##0.00\ &quot;zł&quot;"/>
    <numFmt numFmtId="177" formatCode="&quot;Tak&quot;;&quot;Tak&quot;;&quot;Nie&quot;"/>
    <numFmt numFmtId="178" formatCode="&quot;Prawda&quot;;&quot;Prawda&quot;;&quot;Fałsz&quot;"/>
    <numFmt numFmtId="179" formatCode="&quot;Włączone&quot;;&quot;Włączone&quot;;&quot;Wyłączone&quot;"/>
    <numFmt numFmtId="180" formatCode="[$€-2]\ #,##0.00_);[Red]\([$€-2]\ #,##0.00\)"/>
  </numFmts>
  <fonts count="62">
    <font>
      <sz val="11"/>
      <color indexed="8"/>
      <name val="Arial"/>
      <family val="2"/>
    </font>
    <font>
      <sz val="10"/>
      <name val="Arial"/>
      <family val="0"/>
    </font>
    <font>
      <b/>
      <i/>
      <sz val="16"/>
      <color indexed="8"/>
      <name val="Arial"/>
      <family val="2"/>
    </font>
    <font>
      <sz val="10"/>
      <color indexed="8"/>
      <name val="Arial CE"/>
      <family val="0"/>
    </font>
    <font>
      <sz val="11"/>
      <color indexed="8"/>
      <name val="Calibri"/>
      <family val="2"/>
    </font>
    <font>
      <sz val="10"/>
      <color indexed="8"/>
      <name val="Arial"/>
      <family val="2"/>
    </font>
    <font>
      <sz val="10"/>
      <color indexed="8"/>
      <name val="Arial CE1"/>
      <family val="0"/>
    </font>
    <font>
      <b/>
      <i/>
      <u val="single"/>
      <sz val="11"/>
      <color indexed="8"/>
      <name val="Arial"/>
      <family val="2"/>
    </font>
    <font>
      <sz val="11"/>
      <color indexed="8"/>
      <name val="Times New Roman"/>
      <family val="1"/>
    </font>
    <font>
      <sz val="11"/>
      <color indexed="8"/>
      <name val="Garamond"/>
      <family val="1"/>
    </font>
    <font>
      <b/>
      <sz val="11"/>
      <color indexed="8"/>
      <name val="Garamond"/>
      <family val="1"/>
    </font>
    <font>
      <i/>
      <sz val="8"/>
      <color indexed="8"/>
      <name val="Garamond"/>
      <family val="1"/>
    </font>
    <font>
      <sz val="9"/>
      <color indexed="8"/>
      <name val="Calibri"/>
      <family val="2"/>
    </font>
    <font>
      <b/>
      <sz val="9"/>
      <color indexed="8"/>
      <name val="Calibri"/>
      <family val="2"/>
    </font>
    <font>
      <b/>
      <sz val="9"/>
      <color indexed="8"/>
      <name val="Garamond"/>
      <family val="1"/>
    </font>
    <font>
      <sz val="9"/>
      <color indexed="8"/>
      <name val="Garamond"/>
      <family val="1"/>
    </font>
    <font>
      <sz val="9"/>
      <name val="Garamond"/>
      <family val="1"/>
    </font>
    <font>
      <b/>
      <sz val="9"/>
      <color indexed="10"/>
      <name val="Garamond"/>
      <family val="1"/>
    </font>
    <font>
      <sz val="10"/>
      <color indexed="8"/>
      <name val="Garamond"/>
      <family val="1"/>
    </font>
    <font>
      <sz val="10"/>
      <name val="Garamond"/>
      <family val="1"/>
    </font>
    <font>
      <sz val="10"/>
      <name val="Arial CE"/>
      <family val="0"/>
    </font>
    <font>
      <sz val="11"/>
      <name val="Garamond"/>
      <family val="1"/>
    </font>
    <font>
      <i/>
      <sz val="11"/>
      <color indexed="8"/>
      <name val="Garamond"/>
      <family val="1"/>
    </font>
    <font>
      <sz val="10"/>
      <color indexed="10"/>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Verdana"/>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sz val="10"/>
      <color rgb="FF000000"/>
      <name val="Verdana"/>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style="thin"/>
      <top style="thin"/>
      <bottom/>
    </border>
    <border>
      <left>
        <color indexed="63"/>
      </left>
      <right>
        <color indexed="63"/>
      </right>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4" fontId="0" fillId="0" borderId="0" applyBorder="0" applyProtection="0">
      <alignment/>
    </xf>
    <xf numFmtId="41" fontId="1" fillId="0" borderId="0" applyFill="0" applyBorder="0" applyAlignment="0" applyProtection="0"/>
    <xf numFmtId="43" fontId="20" fillId="0" borderId="0" applyFont="0" applyFill="0" applyBorder="0" applyAlignment="0" applyProtection="0"/>
    <xf numFmtId="164" fontId="0" fillId="0" borderId="0" applyBorder="0" applyProtection="0">
      <alignment/>
    </xf>
    <xf numFmtId="0" fontId="3" fillId="0" borderId="0" applyNumberFormat="0" applyBorder="0" applyProtection="0">
      <alignment/>
    </xf>
    <xf numFmtId="0" fontId="46" fillId="0" borderId="0">
      <alignment/>
      <protection/>
    </xf>
    <xf numFmtId="0" fontId="2" fillId="0" borderId="0" applyNumberFormat="0" applyBorder="0" applyProtection="0">
      <alignment horizontal="center"/>
    </xf>
    <xf numFmtId="0" fontId="2" fillId="0" borderId="0" applyNumberFormat="0" applyBorder="0" applyProtection="0">
      <alignment horizontal="center" textRotation="90"/>
    </xf>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20" fillId="0" borderId="0">
      <alignment/>
      <protection/>
    </xf>
    <xf numFmtId="0" fontId="3" fillId="0" borderId="0" applyNumberFormat="0" applyBorder="0" applyProtection="0">
      <alignment/>
    </xf>
    <xf numFmtId="0" fontId="41" fillId="0" borderId="0">
      <alignment/>
      <protection/>
    </xf>
    <xf numFmtId="0" fontId="20" fillId="0" borderId="0">
      <alignment/>
      <protection/>
    </xf>
    <xf numFmtId="0" fontId="53" fillId="0" borderId="0">
      <alignment/>
      <protection/>
    </xf>
    <xf numFmtId="0" fontId="4" fillId="0" borderId="0" applyNumberFormat="0" applyBorder="0" applyProtection="0">
      <alignment/>
    </xf>
    <xf numFmtId="0" fontId="1" fillId="0" borderId="0" applyNumberFormat="0" applyFont="0" applyFill="0" applyBorder="0" applyAlignment="0" applyProtection="0"/>
    <xf numFmtId="0" fontId="5" fillId="0" borderId="0" applyNumberFormat="0" applyBorder="0" applyProtection="0">
      <alignment/>
    </xf>
    <xf numFmtId="168" fontId="54" fillId="0" borderId="0">
      <alignment/>
      <protection/>
    </xf>
    <xf numFmtId="0" fontId="3" fillId="0" borderId="0" applyNumberFormat="0" applyBorder="0" applyProtection="0">
      <alignment/>
    </xf>
    <xf numFmtId="0" fontId="4" fillId="0" borderId="0">
      <alignment/>
      <protection/>
    </xf>
    <xf numFmtId="0" fontId="6" fillId="0" borderId="0" applyNumberFormat="0" applyBorder="0" applyProtection="0">
      <alignment/>
    </xf>
    <xf numFmtId="0" fontId="3" fillId="0" borderId="0" applyNumberFormat="0" applyBorder="0" applyProtection="0">
      <alignment/>
    </xf>
    <xf numFmtId="0" fontId="55" fillId="27" borderId="1" applyNumberFormat="0" applyAlignment="0" applyProtection="0"/>
    <xf numFmtId="9" fontId="1" fillId="0" borderId="0" applyFill="0" applyBorder="0" applyAlignment="0" applyProtection="0"/>
    <xf numFmtId="0" fontId="7" fillId="0" borderId="0" applyNumberFormat="0" applyBorder="0" applyProtection="0">
      <alignment/>
    </xf>
    <xf numFmtId="165" fontId="7" fillId="0" borderId="0" applyBorder="0" applyProtection="0">
      <alignment/>
    </xf>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0" fontId="60" fillId="32" borderId="0" applyNumberFormat="0" applyBorder="0" applyAlignment="0" applyProtection="0"/>
  </cellStyleXfs>
  <cellXfs count="110">
    <xf numFmtId="0" fontId="0" fillId="0" borderId="0" xfId="0" applyAlignment="1">
      <alignment/>
    </xf>
    <xf numFmtId="0" fontId="8" fillId="0" borderId="0" xfId="66" applyNumberFormat="1" applyFont="1" applyFill="1" applyBorder="1" applyAlignment="1" applyProtection="1">
      <alignment horizontal="left" vertical="top" wrapText="1"/>
      <protection locked="0"/>
    </xf>
    <xf numFmtId="3" fontId="8" fillId="0" borderId="0" xfId="66" applyNumberFormat="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left" vertical="top" wrapText="1"/>
      <protection locked="0"/>
    </xf>
    <xf numFmtId="3" fontId="9" fillId="0" borderId="0" xfId="66" applyNumberFormat="1" applyFont="1" applyFill="1" applyBorder="1" applyAlignment="1" applyProtection="1">
      <alignment horizontal="right" vertical="top" wrapText="1"/>
      <protection locked="0"/>
    </xf>
    <xf numFmtId="0" fontId="10" fillId="0" borderId="0" xfId="66" applyNumberFormat="1" applyFont="1" applyFill="1" applyBorder="1" applyAlignment="1" applyProtection="1">
      <alignment horizontal="center" vertical="top"/>
      <protection locked="0"/>
    </xf>
    <xf numFmtId="3" fontId="9" fillId="0" borderId="0" xfId="66" applyNumberFormat="1" applyFont="1" applyFill="1" applyBorder="1" applyAlignment="1" applyProtection="1">
      <alignment horizontal="left" vertical="top" wrapText="1"/>
      <protection locked="0"/>
    </xf>
    <xf numFmtId="0" fontId="10" fillId="0" borderId="0" xfId="66" applyNumberFormat="1" applyFont="1" applyFill="1" applyBorder="1" applyAlignment="1" applyProtection="1">
      <alignment horizontal="justify" vertical="top" wrapText="1"/>
      <protection locked="0"/>
    </xf>
    <xf numFmtId="0" fontId="9" fillId="0" borderId="10" xfId="66" applyNumberFormat="1" applyFont="1" applyFill="1" applyBorder="1" applyAlignment="1" applyProtection="1">
      <alignment horizontal="left" vertical="top" wrapText="1"/>
      <protection locked="0"/>
    </xf>
    <xf numFmtId="0" fontId="10" fillId="0" borderId="0" xfId="66" applyNumberFormat="1" applyFont="1" applyFill="1" applyBorder="1" applyAlignment="1" applyProtection="1">
      <alignment horizontal="left" vertical="top" wrapText="1"/>
      <protection locked="0"/>
    </xf>
    <xf numFmtId="3" fontId="10" fillId="0" borderId="0" xfId="66" applyNumberFormat="1" applyFont="1" applyFill="1" applyBorder="1" applyAlignment="1" applyProtection="1">
      <alignment horizontal="left" vertical="top" wrapText="1"/>
      <protection locked="0"/>
    </xf>
    <xf numFmtId="0" fontId="10" fillId="0" borderId="10" xfId="66" applyNumberFormat="1" applyFont="1" applyFill="1" applyBorder="1" applyAlignment="1" applyProtection="1">
      <alignment horizontal="left" vertical="top" wrapText="1"/>
      <protection locked="0"/>
    </xf>
    <xf numFmtId="3" fontId="10" fillId="0" borderId="10" xfId="66" applyNumberFormat="1" applyFont="1" applyFill="1" applyBorder="1" applyAlignment="1" applyProtection="1">
      <alignment horizontal="left" vertical="top" wrapText="1"/>
      <protection locked="0"/>
    </xf>
    <xf numFmtId="166" fontId="9" fillId="0" borderId="0" xfId="66" applyNumberFormat="1" applyFont="1" applyFill="1" applyBorder="1" applyAlignment="1" applyProtection="1">
      <alignment horizontal="right" vertical="top" wrapText="1"/>
      <protection locked="0"/>
    </xf>
    <xf numFmtId="166" fontId="9" fillId="0" borderId="0" xfId="8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justify" vertical="top" wrapText="1"/>
      <protection locked="0"/>
    </xf>
    <xf numFmtId="0" fontId="9" fillId="33" borderId="0" xfId="66" applyNumberFormat="1" applyFont="1" applyFill="1" applyBorder="1" applyAlignment="1" applyProtection="1">
      <alignment horizontal="left" vertical="top" wrapText="1"/>
      <protection locked="0"/>
    </xf>
    <xf numFmtId="0" fontId="8" fillId="0" borderId="0" xfId="66" applyNumberFormat="1" applyFont="1" applyFill="1" applyBorder="1" applyAlignment="1" applyProtection="1">
      <alignment horizontal="left" vertical="top"/>
      <protection locked="0"/>
    </xf>
    <xf numFmtId="49" fontId="9" fillId="0" borderId="0" xfId="66" applyNumberFormat="1" applyFont="1" applyFill="1" applyBorder="1" applyAlignment="1" applyProtection="1">
      <alignment horizontal="left" vertical="top" wrapText="1"/>
      <protection locked="0"/>
    </xf>
    <xf numFmtId="49" fontId="9" fillId="0" borderId="10" xfId="66" applyNumberFormat="1" applyFont="1" applyFill="1" applyBorder="1" applyAlignment="1" applyProtection="1">
      <alignment horizontal="left" vertical="top" wrapText="1"/>
      <protection locked="0"/>
    </xf>
    <xf numFmtId="49" fontId="9" fillId="0" borderId="11" xfId="66" applyNumberFormat="1" applyFont="1" applyFill="1" applyBorder="1" applyAlignment="1" applyProtection="1">
      <alignment horizontal="left" vertical="top" wrapText="1"/>
      <protection locked="0"/>
    </xf>
    <xf numFmtId="3" fontId="9" fillId="0" borderId="10" xfId="66" applyNumberFormat="1" applyFont="1" applyFill="1" applyBorder="1" applyAlignment="1" applyProtection="1">
      <alignment horizontal="right" vertical="top" wrapText="1"/>
      <protection locked="0"/>
    </xf>
    <xf numFmtId="49" fontId="10" fillId="0" borderId="10" xfId="66" applyNumberFormat="1" applyFont="1" applyFill="1" applyBorder="1" applyAlignment="1" applyProtection="1">
      <alignment horizontal="left" vertical="top" wrapText="1"/>
      <protection locked="0"/>
    </xf>
    <xf numFmtId="3" fontId="10" fillId="0" borderId="10" xfId="66" applyNumberFormat="1" applyFont="1" applyFill="1" applyBorder="1" applyAlignment="1" applyProtection="1">
      <alignment horizontal="right" vertical="top" wrapText="1"/>
      <protection locked="0"/>
    </xf>
    <xf numFmtId="0" fontId="12" fillId="33" borderId="0" xfId="0" applyFont="1" applyFill="1" applyAlignment="1" applyProtection="1">
      <alignment horizontal="center" vertical="center" wrapText="1"/>
      <protection locked="0"/>
    </xf>
    <xf numFmtId="0" fontId="12" fillId="33" borderId="0" xfId="0" applyFont="1" applyFill="1" applyAlignment="1" applyProtection="1">
      <alignment horizontal="left" vertical="center" wrapText="1"/>
      <protection locked="0"/>
    </xf>
    <xf numFmtId="167" fontId="12" fillId="33" borderId="0" xfId="0" applyNumberFormat="1" applyFont="1" applyFill="1" applyAlignment="1" applyProtection="1">
      <alignment horizontal="left" vertical="center" wrapText="1"/>
      <protection locked="0"/>
    </xf>
    <xf numFmtId="0" fontId="13"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167" fontId="14" fillId="33" borderId="10" xfId="68" applyNumberFormat="1" applyFont="1" applyFill="1" applyBorder="1" applyAlignment="1" applyProtection="1">
      <alignment horizontal="center" vertical="center" wrapText="1"/>
      <protection/>
    </xf>
    <xf numFmtId="168" fontId="14" fillId="33" borderId="10" xfId="68" applyNumberFormat="1"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right" vertical="center" wrapText="1"/>
      <protection locked="0"/>
    </xf>
    <xf numFmtId="0" fontId="15" fillId="33" borderId="10"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vertical="center" wrapText="1" shrinkToFit="1"/>
      <protection locked="0"/>
    </xf>
    <xf numFmtId="0" fontId="12" fillId="0" borderId="0" xfId="0" applyFont="1" applyFill="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170" fontId="14" fillId="33" borderId="10" xfId="42" applyNumberFormat="1" applyFont="1" applyFill="1" applyBorder="1" applyAlignment="1" applyProtection="1">
      <alignment horizontal="center" vertical="center" wrapText="1"/>
      <protection locked="0"/>
    </xf>
    <xf numFmtId="0" fontId="15" fillId="33" borderId="13" xfId="0"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right" vertical="center" wrapText="1"/>
      <protection locked="0"/>
    </xf>
    <xf numFmtId="2" fontId="15" fillId="0" borderId="10" xfId="0" applyNumberFormat="1" applyFont="1" applyFill="1" applyBorder="1" applyAlignment="1" applyProtection="1">
      <alignment horizontal="center" vertical="center" wrapText="1" shrinkToFit="1"/>
      <protection locked="0"/>
    </xf>
    <xf numFmtId="2" fontId="15" fillId="0" borderId="12" xfId="0" applyNumberFormat="1" applyFont="1" applyFill="1" applyBorder="1" applyAlignment="1" applyProtection="1">
      <alignment horizontal="center" vertical="center" wrapText="1" shrinkToFit="1"/>
      <protection locked="0"/>
    </xf>
    <xf numFmtId="2" fontId="15" fillId="0" borderId="10" xfId="0" applyNumberFormat="1" applyFont="1" applyFill="1" applyBorder="1" applyAlignment="1" applyProtection="1">
      <alignment horizontal="right" vertical="center" wrapText="1"/>
      <protection locked="0"/>
    </xf>
    <xf numFmtId="0" fontId="12" fillId="0" borderId="0" xfId="0" applyFont="1" applyFill="1" applyAlignment="1" applyProtection="1">
      <alignment horizontal="left" vertical="center" wrapText="1"/>
      <protection locked="0"/>
    </xf>
    <xf numFmtId="167" fontId="12" fillId="0" borderId="0" xfId="0" applyNumberFormat="1" applyFont="1" applyFill="1" applyAlignment="1" applyProtection="1">
      <alignment horizontal="left" vertical="center" wrapText="1"/>
      <protection locked="0"/>
    </xf>
    <xf numFmtId="167" fontId="15" fillId="0" borderId="0" xfId="0" applyNumberFormat="1"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167" fontId="14" fillId="0" borderId="10" xfId="0" applyNumberFormat="1" applyFont="1" applyFill="1" applyBorder="1" applyAlignment="1" applyProtection="1">
      <alignment horizontal="center" vertical="center" wrapText="1"/>
      <protection locked="0"/>
    </xf>
    <xf numFmtId="0" fontId="14" fillId="33" borderId="0" xfId="0" applyFont="1" applyFill="1" applyAlignment="1" applyProtection="1">
      <alignment horizontal="center" vertical="center" wrapText="1"/>
      <protection locked="0"/>
    </xf>
    <xf numFmtId="0" fontId="14" fillId="33" borderId="0" xfId="0" applyFont="1" applyFill="1" applyAlignment="1" applyProtection="1">
      <alignment horizontal="left" vertical="center" wrapText="1"/>
      <protection locked="0"/>
    </xf>
    <xf numFmtId="167" fontId="15" fillId="33" borderId="0" xfId="0" applyNumberFormat="1" applyFont="1" applyFill="1" applyAlignment="1" applyProtection="1">
      <alignment horizontal="left" vertical="center" wrapText="1"/>
      <protection locked="0"/>
    </xf>
    <xf numFmtId="0" fontId="15"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left" vertical="center" wrapText="1"/>
      <protection locked="0"/>
    </xf>
    <xf numFmtId="0" fontId="15" fillId="33" borderId="0" xfId="0" applyFont="1" applyFill="1" applyAlignment="1" applyProtection="1">
      <alignment horizontal="left" vertical="center" wrapText="1"/>
      <protection locked="0"/>
    </xf>
    <xf numFmtId="167" fontId="14" fillId="0" borderId="10" xfId="68" applyNumberFormat="1" applyFont="1" applyFill="1" applyBorder="1" applyAlignment="1" applyProtection="1">
      <alignment horizontal="center" vertical="center" wrapText="1"/>
      <protection/>
    </xf>
    <xf numFmtId="168" fontId="14" fillId="0" borderId="10" xfId="68" applyNumberFormat="1" applyFont="1" applyFill="1" applyBorder="1" applyAlignment="1" applyProtection="1">
      <alignment horizontal="center" vertical="center" wrapText="1"/>
      <protection/>
    </xf>
    <xf numFmtId="167" fontId="15" fillId="0" borderId="0" xfId="0" applyNumberFormat="1" applyFont="1" applyFill="1" applyAlignment="1" applyProtection="1">
      <alignment horizontal="left" vertical="top" wrapText="1"/>
      <protection locked="0"/>
    </xf>
    <xf numFmtId="0" fontId="15" fillId="0" borderId="0" xfId="0" applyFont="1" applyFill="1" applyAlignment="1" applyProtection="1">
      <alignment horizontal="center" vertical="top" wrapText="1"/>
      <protection locked="0"/>
    </xf>
    <xf numFmtId="0" fontId="15" fillId="0" borderId="0" xfId="0" applyFont="1"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167" fontId="14" fillId="0" borderId="10" xfId="0" applyNumberFormat="1" applyFont="1" applyFill="1" applyBorder="1" applyAlignment="1" applyProtection="1">
      <alignment horizontal="center" vertical="top" wrapText="1"/>
      <protection locked="0"/>
    </xf>
    <xf numFmtId="0" fontId="14" fillId="0" borderId="0" xfId="0" applyFont="1" applyFill="1" applyAlignment="1" applyProtection="1">
      <alignment horizontal="left" vertical="top"/>
      <protection locked="0"/>
    </xf>
    <xf numFmtId="0" fontId="14" fillId="33" borderId="0" xfId="0" applyFont="1" applyFill="1" applyAlignment="1" applyProtection="1">
      <alignment horizontal="left" vertical="top" wrapText="1"/>
      <protection locked="0"/>
    </xf>
    <xf numFmtId="167" fontId="15" fillId="33" borderId="0" xfId="0" applyNumberFormat="1" applyFont="1" applyFill="1" applyAlignment="1" applyProtection="1">
      <alignment horizontal="left" vertical="top" wrapText="1"/>
      <protection locked="0"/>
    </xf>
    <xf numFmtId="0" fontId="15" fillId="33" borderId="0" xfId="0" applyFont="1" applyFill="1" applyAlignment="1" applyProtection="1">
      <alignment horizontal="center" vertical="top" wrapText="1"/>
      <protection locked="0"/>
    </xf>
    <xf numFmtId="0" fontId="14" fillId="33" borderId="10" xfId="0" applyFont="1" applyFill="1" applyBorder="1" applyAlignment="1" applyProtection="1">
      <alignment horizontal="left" vertical="top" wrapText="1"/>
      <protection locked="0"/>
    </xf>
    <xf numFmtId="0" fontId="15" fillId="33" borderId="0" xfId="0" applyFont="1" applyFill="1" applyAlignment="1" applyProtection="1">
      <alignment horizontal="left" vertical="top" wrapText="1"/>
      <protection locked="0"/>
    </xf>
    <xf numFmtId="0" fontId="14" fillId="0" borderId="0" xfId="0" applyFont="1" applyFill="1" applyAlignment="1" applyProtection="1">
      <alignment horizontal="center" vertical="center" wrapText="1"/>
      <protection locked="0"/>
    </xf>
    <xf numFmtId="0" fontId="17" fillId="33" borderId="0" xfId="0" applyFont="1" applyFill="1" applyAlignment="1" applyProtection="1">
      <alignment horizontal="left" vertical="center" wrapText="1"/>
      <protection locked="0"/>
    </xf>
    <xf numFmtId="167" fontId="14" fillId="33" borderId="10" xfId="0" applyNumberFormat="1" applyFont="1" applyFill="1" applyBorder="1" applyAlignment="1" applyProtection="1">
      <alignment horizontal="center" vertical="center" wrapText="1"/>
      <protection locked="0"/>
    </xf>
    <xf numFmtId="164" fontId="15" fillId="0" borderId="14" xfId="42" applyFont="1" applyBorder="1" applyProtection="1">
      <alignment/>
      <protection locked="0"/>
    </xf>
    <xf numFmtId="2" fontId="16" fillId="33" borderId="14" xfId="0" applyNumberFormat="1" applyFont="1" applyFill="1" applyBorder="1" applyAlignment="1" applyProtection="1">
      <alignment horizontal="right" vertical="center" wrapText="1"/>
      <protection locked="0"/>
    </xf>
    <xf numFmtId="166" fontId="9" fillId="0" borderId="10" xfId="81" applyFont="1" applyFill="1" applyBorder="1" applyAlignment="1" applyProtection="1">
      <alignment horizontal="right" vertical="top" wrapText="1"/>
      <protection locked="0"/>
    </xf>
    <xf numFmtId="0" fontId="11" fillId="0" borderId="0" xfId="66" applyNumberFormat="1" applyFont="1" applyFill="1" applyBorder="1" applyAlignment="1" applyProtection="1">
      <alignment horizontal="justify" vertical="top" wrapText="1"/>
      <protection locked="0"/>
    </xf>
    <xf numFmtId="2" fontId="15" fillId="0" borderId="15" xfId="0" applyNumberFormat="1" applyFont="1" applyFill="1" applyBorder="1" applyAlignment="1" applyProtection="1">
      <alignment horizontal="right" vertical="center" wrapText="1"/>
      <protection locked="0"/>
    </xf>
    <xf numFmtId="0" fontId="15" fillId="33" borderId="16" xfId="0" applyFont="1" applyFill="1" applyBorder="1" applyAlignment="1" applyProtection="1">
      <alignment horizontal="center" vertical="center" wrapText="1" shrinkToFit="1"/>
      <protection locked="0"/>
    </xf>
    <xf numFmtId="2" fontId="15" fillId="0" borderId="16" xfId="0" applyNumberFormat="1" applyFont="1" applyFill="1" applyBorder="1" applyAlignment="1" applyProtection="1">
      <alignment horizontal="center" vertical="center" wrapText="1" shrinkToFit="1"/>
      <protection locked="0"/>
    </xf>
    <xf numFmtId="0" fontId="18" fillId="33" borderId="13" xfId="0" applyFont="1" applyFill="1" applyBorder="1" applyAlignment="1" applyProtection="1">
      <alignment horizontal="center" vertical="center" wrapText="1"/>
      <protection locked="0"/>
    </xf>
    <xf numFmtId="0" fontId="18" fillId="33" borderId="10" xfId="0" applyFont="1" applyFill="1" applyBorder="1" applyAlignment="1" applyProtection="1">
      <alignment horizontal="center" vertical="center" wrapText="1"/>
      <protection locked="0"/>
    </xf>
    <xf numFmtId="3" fontId="19" fillId="34" borderId="16" xfId="68" applyNumberFormat="1" applyFont="1" applyFill="1" applyBorder="1" applyAlignment="1" applyProtection="1">
      <alignment horizontal="center" vertical="center" wrapText="1"/>
      <protection/>
    </xf>
    <xf numFmtId="0" fontId="21" fillId="0" borderId="16" xfId="0" applyFont="1" applyFill="1" applyBorder="1" applyAlignment="1" applyProtection="1">
      <alignment horizontal="justify" vertical="top" wrapText="1"/>
      <protection/>
    </xf>
    <xf numFmtId="0" fontId="21" fillId="35" borderId="17" xfId="0" applyFont="1" applyFill="1" applyBorder="1" applyAlignment="1" applyProtection="1">
      <alignment horizontal="right" vertical="top" wrapText="1"/>
      <protection/>
    </xf>
    <xf numFmtId="0" fontId="19" fillId="0" borderId="16" xfId="68" applyFont="1" applyFill="1" applyBorder="1" applyAlignment="1">
      <alignment horizontal="left" vertical="center" wrapText="1"/>
    </xf>
    <xf numFmtId="0" fontId="19" fillId="36" borderId="18" xfId="0" applyFont="1" applyFill="1" applyBorder="1" applyAlignment="1" applyProtection="1">
      <alignment horizontal="left" vertical="center" wrapText="1"/>
      <protection locked="0"/>
    </xf>
    <xf numFmtId="0" fontId="61" fillId="0" borderId="16" xfId="68" applyFont="1" applyFill="1" applyBorder="1" applyAlignment="1">
      <alignment horizontal="left" vertical="center" wrapText="1"/>
    </xf>
    <xf numFmtId="3" fontId="19" fillId="0" borderId="19" xfId="68" applyNumberFormat="1" applyFont="1" applyFill="1" applyBorder="1" applyAlignment="1" applyProtection="1">
      <alignment horizontal="center" vertical="center" wrapText="1"/>
      <protection/>
    </xf>
    <xf numFmtId="0" fontId="19" fillId="36" borderId="20" xfId="0" applyFont="1" applyFill="1" applyBorder="1" applyAlignment="1" applyProtection="1">
      <alignment horizontal="left" vertical="center" wrapText="1"/>
      <protection locked="0"/>
    </xf>
    <xf numFmtId="3" fontId="19" fillId="0" borderId="16" xfId="68" applyNumberFormat="1" applyFont="1" applyFill="1" applyBorder="1" applyAlignment="1" applyProtection="1">
      <alignment horizontal="center" vertical="center" wrapText="1"/>
      <protection/>
    </xf>
    <xf numFmtId="0" fontId="19" fillId="0" borderId="19" xfId="68" applyFont="1" applyFill="1" applyBorder="1" applyAlignment="1">
      <alignment horizontal="left" vertical="center" wrapText="1"/>
    </xf>
    <xf numFmtId="0" fontId="0" fillId="0" borderId="10" xfId="0" applyFill="1" applyBorder="1" applyAlignment="1">
      <alignment/>
    </xf>
    <xf numFmtId="49" fontId="9" fillId="0" borderId="10" xfId="66" applyNumberFormat="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justify" vertical="top" wrapText="1"/>
      <protection locked="0"/>
    </xf>
    <xf numFmtId="0" fontId="11" fillId="0" borderId="0" xfId="66" applyNumberFormat="1" applyFont="1" applyFill="1" applyBorder="1" applyAlignment="1" applyProtection="1">
      <alignment horizontal="justify" vertical="top" wrapText="1"/>
      <protection locked="0"/>
    </xf>
    <xf numFmtId="0" fontId="21" fillId="0" borderId="21" xfId="0" applyFont="1" applyFill="1" applyBorder="1" applyAlignment="1" applyProtection="1">
      <alignment horizontal="left" vertical="top" wrapText="1"/>
      <protection/>
    </xf>
    <xf numFmtId="0" fontId="21" fillId="0" borderId="18" xfId="0" applyFont="1" applyFill="1" applyBorder="1" applyAlignment="1" applyProtection="1">
      <alignment horizontal="left" vertical="top" wrapText="1"/>
      <protection/>
    </xf>
    <xf numFmtId="0" fontId="9" fillId="0" borderId="0" xfId="66" applyNumberFormat="1" applyFont="1" applyFill="1" applyBorder="1" applyAlignment="1" applyProtection="1">
      <alignment horizontal="left" vertical="top" wrapText="1"/>
      <protection locked="0"/>
    </xf>
    <xf numFmtId="0" fontId="22" fillId="0" borderId="0" xfId="66" applyNumberFormat="1" applyFont="1" applyFill="1" applyBorder="1" applyAlignment="1" applyProtection="1">
      <alignment horizontal="justify" vertical="top" wrapText="1"/>
      <protection locked="0"/>
    </xf>
    <xf numFmtId="0" fontId="21" fillId="37" borderId="17" xfId="0" applyFont="1" applyFill="1" applyBorder="1" applyAlignment="1" applyProtection="1">
      <alignment horizontal="justify" vertical="top" wrapText="1"/>
      <protection/>
    </xf>
    <xf numFmtId="0" fontId="21" fillId="37" borderId="18" xfId="0" applyFont="1" applyFill="1" applyBorder="1" applyAlignment="1" applyProtection="1">
      <alignment horizontal="justify" vertical="top" wrapText="1"/>
      <protection/>
    </xf>
    <xf numFmtId="0" fontId="10" fillId="0" borderId="0" xfId="66" applyNumberFormat="1" applyFont="1" applyFill="1" applyBorder="1" applyAlignment="1" applyProtection="1">
      <alignment horizontal="justify" vertical="top" wrapText="1"/>
      <protection locked="0"/>
    </xf>
    <xf numFmtId="0" fontId="15" fillId="33" borderId="0" xfId="0" applyFont="1" applyFill="1" applyBorder="1" applyAlignment="1" applyProtection="1">
      <alignment horizontal="left" vertical="center" wrapText="1"/>
      <protection locked="0"/>
    </xf>
    <xf numFmtId="3" fontId="15" fillId="33" borderId="0" xfId="0" applyNumberFormat="1" applyFont="1" applyFill="1" applyBorder="1" applyAlignment="1" applyProtection="1">
      <alignment horizontal="right" vertical="center" wrapText="1"/>
      <protection locked="0"/>
    </xf>
    <xf numFmtId="0" fontId="15" fillId="33" borderId="0" xfId="0" applyFont="1" applyFill="1" applyBorder="1" applyAlignment="1" applyProtection="1">
      <alignment horizontal="right" vertical="center" wrapText="1"/>
      <protection locked="0"/>
    </xf>
    <xf numFmtId="0" fontId="0" fillId="0" borderId="0" xfId="0" applyFill="1" applyBorder="1" applyAlignment="1">
      <alignment/>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2 4" xfId="44"/>
    <cellStyle name="Dziesiętny 3" xfId="45"/>
    <cellStyle name="Excel Built-in Normal 1" xfId="46"/>
    <cellStyle name="Excel Built-in Normal 2 3" xfId="47"/>
    <cellStyle name="Heading 3" xfId="48"/>
    <cellStyle name="Heading1" xfId="49"/>
    <cellStyle name="Komórka połączona" xfId="50"/>
    <cellStyle name="Komórka zaznaczona" xfId="51"/>
    <cellStyle name="Nagłówek 1" xfId="52"/>
    <cellStyle name="Nagłówek 2" xfId="53"/>
    <cellStyle name="Nagłówek 3" xfId="54"/>
    <cellStyle name="Nagłówek 4" xfId="55"/>
    <cellStyle name="Neutralny" xfId="56"/>
    <cellStyle name="Normalny 10" xfId="57"/>
    <cellStyle name="Normalny 12" xfId="58"/>
    <cellStyle name="Normalny 12 3" xfId="59"/>
    <cellStyle name="Normalny 14 2" xfId="60"/>
    <cellStyle name="Normalny 14 6" xfId="61"/>
    <cellStyle name="Normalny 2" xfId="62"/>
    <cellStyle name="Normalny 2 6 2" xfId="63"/>
    <cellStyle name="Normalny 3" xfId="64"/>
    <cellStyle name="Normalny 3 3 2" xfId="65"/>
    <cellStyle name="Normalny 4" xfId="66"/>
    <cellStyle name="Normalny 5" xfId="67"/>
    <cellStyle name="Normalny 8" xfId="68"/>
    <cellStyle name="Normalny 9" xfId="69"/>
    <cellStyle name="Obliczenia" xfId="70"/>
    <cellStyle name="Percent" xfId="71"/>
    <cellStyle name="Result" xfId="72"/>
    <cellStyle name="Result2" xfId="73"/>
    <cellStyle name="Suma" xfId="74"/>
    <cellStyle name="Tekst objaśnienia" xfId="75"/>
    <cellStyle name="Tekst ostrzeżenia" xfId="76"/>
    <cellStyle name="Tytuł" xfId="77"/>
    <cellStyle name="Uwaga" xfId="78"/>
    <cellStyle name="Currency" xfId="79"/>
    <cellStyle name="Currency [0]" xfId="80"/>
    <cellStyle name="Walutowy 2"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56"/>
  <sheetViews>
    <sheetView showGridLines="0" zoomScale="110" zoomScaleNormal="110" zoomScaleSheetLayoutView="100" workbookViewId="0" topLeftCell="A1">
      <selection activeCell="C23" sqref="C23"/>
    </sheetView>
  </sheetViews>
  <sheetFormatPr defaultColWidth="9.00390625" defaultRowHeight="14.25"/>
  <cols>
    <col min="1" max="1" width="3.875" style="1" customWidth="1"/>
    <col min="2" max="3" width="26.25390625" style="1" customWidth="1"/>
    <col min="4" max="4" width="36.375" style="2" customWidth="1"/>
    <col min="5" max="5" width="1.625" style="1" customWidth="1"/>
    <col min="6" max="8" width="9.00390625" style="1" customWidth="1"/>
    <col min="9" max="9" width="19.50390625" style="1" customWidth="1"/>
    <col min="10" max="11" width="14.125" style="1" customWidth="1"/>
    <col min="12" max="16384" width="9.00390625" style="1" customWidth="1"/>
  </cols>
  <sheetData>
    <row r="1" spans="1:4" ht="15">
      <c r="A1" s="3"/>
      <c r="B1" s="3"/>
      <c r="C1" s="3"/>
      <c r="D1" s="4" t="s">
        <v>63</v>
      </c>
    </row>
    <row r="2" spans="1:4" ht="15">
      <c r="A2" s="3"/>
      <c r="B2" s="5"/>
      <c r="C2" s="5" t="s">
        <v>0</v>
      </c>
      <c r="D2" s="5"/>
    </row>
    <row r="3" spans="1:4" ht="15">
      <c r="A3" s="3"/>
      <c r="B3" s="3"/>
      <c r="C3" s="3"/>
      <c r="D3" s="6"/>
    </row>
    <row r="4" spans="1:4" ht="15">
      <c r="A4" s="3"/>
      <c r="B4" s="3" t="s">
        <v>1</v>
      </c>
      <c r="C4" s="3" t="s">
        <v>64</v>
      </c>
      <c r="D4" s="6"/>
    </row>
    <row r="5" spans="1:4" ht="15">
      <c r="A5" s="3"/>
      <c r="B5" s="3"/>
      <c r="C5" s="3"/>
      <c r="D5" s="6"/>
    </row>
    <row r="6" spans="1:4" ht="30" customHeight="1">
      <c r="A6" s="3"/>
      <c r="B6" s="3" t="s">
        <v>2</v>
      </c>
      <c r="C6" s="105" t="s">
        <v>65</v>
      </c>
      <c r="D6" s="105"/>
    </row>
    <row r="7" spans="1:4" ht="15">
      <c r="A7" s="3"/>
      <c r="B7" s="3"/>
      <c r="C7" s="3"/>
      <c r="D7" s="6"/>
    </row>
    <row r="8" spans="1:4" ht="15">
      <c r="A8" s="3"/>
      <c r="B8" s="8" t="s">
        <v>3</v>
      </c>
      <c r="C8" s="95"/>
      <c r="D8" s="95"/>
    </row>
    <row r="9" spans="1:4" ht="15">
      <c r="A9" s="3"/>
      <c r="B9" s="8" t="s">
        <v>4</v>
      </c>
      <c r="C9" s="95"/>
      <c r="D9" s="95"/>
    </row>
    <row r="10" spans="1:4" ht="15">
      <c r="A10" s="3"/>
      <c r="B10" s="8" t="s">
        <v>5</v>
      </c>
      <c r="C10" s="95"/>
      <c r="D10" s="95"/>
    </row>
    <row r="11" spans="1:4" ht="15">
      <c r="A11" s="3"/>
      <c r="B11" s="8" t="s">
        <v>6</v>
      </c>
      <c r="C11" s="95"/>
      <c r="D11" s="95"/>
    </row>
    <row r="12" spans="1:4" ht="15">
      <c r="A12" s="3"/>
      <c r="B12" s="8" t="s">
        <v>7</v>
      </c>
      <c r="C12" s="95"/>
      <c r="D12" s="95"/>
    </row>
    <row r="13" spans="1:4" ht="15">
      <c r="A13" s="3"/>
      <c r="B13" s="8" t="s">
        <v>8</v>
      </c>
      <c r="C13" s="95"/>
      <c r="D13" s="95"/>
    </row>
    <row r="14" spans="1:4" ht="15">
      <c r="A14" s="3"/>
      <c r="B14" s="8" t="s">
        <v>9</v>
      </c>
      <c r="C14" s="95"/>
      <c r="D14" s="95"/>
    </row>
    <row r="15" spans="1:4" ht="15">
      <c r="A15" s="3"/>
      <c r="B15" s="8" t="s">
        <v>10</v>
      </c>
      <c r="C15" s="95"/>
      <c r="D15" s="95"/>
    </row>
    <row r="16" spans="1:4" ht="15">
      <c r="A16" s="3"/>
      <c r="B16" s="8" t="s">
        <v>11</v>
      </c>
      <c r="C16" s="95"/>
      <c r="D16" s="95"/>
    </row>
    <row r="17" spans="1:4" ht="15">
      <c r="A17" s="3"/>
      <c r="B17" s="3"/>
      <c r="C17" s="9"/>
      <c r="D17" s="10"/>
    </row>
    <row r="18" spans="1:4" ht="41.25" customHeight="1">
      <c r="A18" s="3" t="s">
        <v>12</v>
      </c>
      <c r="B18" s="101" t="s">
        <v>58</v>
      </c>
      <c r="C18" s="101"/>
      <c r="D18" s="101"/>
    </row>
    <row r="19" spans="1:4" ht="15">
      <c r="A19" s="3"/>
      <c r="B19" s="3"/>
      <c r="C19" s="3"/>
      <c r="D19" s="6"/>
    </row>
    <row r="20" spans="1:4" ht="21" customHeight="1">
      <c r="A20" s="3"/>
      <c r="B20" s="11" t="s">
        <v>13</v>
      </c>
      <c r="C20" s="12" t="s">
        <v>14</v>
      </c>
      <c r="D20" s="9"/>
    </row>
    <row r="21" spans="1:4" ht="15">
      <c r="A21" s="3"/>
      <c r="B21" s="8" t="s">
        <v>15</v>
      </c>
      <c r="C21" s="78">
        <f>'część_(1)'!F$5</f>
        <v>0</v>
      </c>
      <c r="D21" s="13"/>
    </row>
    <row r="22" spans="1:4" ht="15">
      <c r="A22" s="3"/>
      <c r="B22" s="8" t="s">
        <v>16</v>
      </c>
      <c r="C22" s="78">
        <f>'część_(2)'!F$5</f>
        <v>0</v>
      </c>
      <c r="D22" s="13"/>
    </row>
    <row r="23" spans="1:4" ht="15">
      <c r="A23" s="3"/>
      <c r="B23" s="8" t="s">
        <v>17</v>
      </c>
      <c r="C23" s="78">
        <f>'część_(3)'!F$5</f>
        <v>0</v>
      </c>
      <c r="D23" s="13"/>
    </row>
    <row r="24" spans="1:256" ht="18" customHeight="1">
      <c r="A24" s="3"/>
      <c r="B24" s="3"/>
      <c r="C24" s="14"/>
      <c r="D24" s="13"/>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2" customHeight="1">
      <c r="A25" s="3" t="s">
        <v>18</v>
      </c>
      <c r="B25" s="101" t="s">
        <v>66</v>
      </c>
      <c r="C25" s="101"/>
      <c r="D25" s="101"/>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52.5" customHeight="1">
      <c r="A26" s="3"/>
      <c r="B26" s="103" t="s">
        <v>67</v>
      </c>
      <c r="C26" s="104"/>
      <c r="D26" s="86" t="s">
        <v>68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59.25" customHeight="1">
      <c r="A27" s="3"/>
      <c r="B27" s="102" t="s">
        <v>69</v>
      </c>
      <c r="C27" s="97"/>
      <c r="D27" s="9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ustomHeight="1">
      <c r="A28" s="3" t="s">
        <v>19</v>
      </c>
      <c r="B28" s="97" t="s">
        <v>59</v>
      </c>
      <c r="C28" s="97"/>
      <c r="D28" s="97"/>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9" customHeight="1">
      <c r="A29" s="3" t="s">
        <v>20</v>
      </c>
      <c r="B29" s="97" t="s">
        <v>70</v>
      </c>
      <c r="C29" s="97"/>
      <c r="D29" s="97"/>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s="3" t="s">
        <v>21</v>
      </c>
      <c r="B30" s="97" t="s">
        <v>22</v>
      </c>
      <c r="C30" s="97"/>
      <c r="D30" s="97"/>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4" s="17" customFormat="1" ht="48.75" customHeight="1">
      <c r="A31" s="16" t="s">
        <v>23</v>
      </c>
      <c r="B31" s="97" t="s">
        <v>60</v>
      </c>
      <c r="C31" s="97"/>
      <c r="D31" s="97"/>
    </row>
    <row r="32" spans="1:256" ht="31.5" customHeight="1">
      <c r="A32" s="16" t="s">
        <v>24</v>
      </c>
      <c r="B32" s="97" t="s">
        <v>25</v>
      </c>
      <c r="C32" s="97"/>
      <c r="D32" s="97"/>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0.25" customHeight="1">
      <c r="A33" s="16" t="s">
        <v>26</v>
      </c>
      <c r="B33" s="97" t="s">
        <v>27</v>
      </c>
      <c r="C33" s="97"/>
      <c r="D33" s="97"/>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4.5" customHeight="1">
      <c r="A34" s="16" t="s">
        <v>28</v>
      </c>
      <c r="B34" s="97" t="s">
        <v>57</v>
      </c>
      <c r="C34" s="97"/>
      <c r="D34" s="97"/>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3.75" customHeight="1">
      <c r="A35" s="16" t="s">
        <v>29</v>
      </c>
      <c r="B35" s="97" t="s">
        <v>30</v>
      </c>
      <c r="C35" s="97"/>
      <c r="D35" s="97"/>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3.75" customHeight="1">
      <c r="A36" s="16"/>
      <c r="B36" s="97" t="s">
        <v>31</v>
      </c>
      <c r="C36" s="97"/>
      <c r="D36" s="97"/>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2.5" customHeight="1">
      <c r="A37" s="16"/>
      <c r="B37" s="98" t="s">
        <v>32</v>
      </c>
      <c r="C37" s="98"/>
      <c r="D37" s="98"/>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2.25" customHeight="1">
      <c r="A38" s="16" t="s">
        <v>33</v>
      </c>
      <c r="B38" s="97" t="s">
        <v>71</v>
      </c>
      <c r="C38" s="97"/>
      <c r="D38" s="97"/>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96.75" customHeight="1">
      <c r="A39" s="16"/>
      <c r="B39" s="87" t="s">
        <v>74</v>
      </c>
      <c r="C39" s="99" t="s">
        <v>72</v>
      </c>
      <c r="D39" s="100"/>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ustomHeight="1">
      <c r="A40" s="16"/>
      <c r="B40" s="79" t="s">
        <v>73</v>
      </c>
      <c r="C40" s="79"/>
      <c r="D40" s="79"/>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 customHeight="1">
      <c r="A41" s="16" t="s">
        <v>55</v>
      </c>
      <c r="B41" s="7" t="s">
        <v>34</v>
      </c>
      <c r="C41" s="15"/>
      <c r="D41" s="15"/>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8" customHeight="1">
      <c r="A42" s="18"/>
      <c r="B42" s="96" t="s">
        <v>35</v>
      </c>
      <c r="C42" s="96"/>
      <c r="D42" s="96"/>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 customHeight="1">
      <c r="A43" s="3"/>
      <c r="B43" s="96" t="s">
        <v>36</v>
      </c>
      <c r="C43" s="96"/>
      <c r="D43" s="8"/>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 customHeight="1">
      <c r="A44" s="3"/>
      <c r="B44" s="95"/>
      <c r="C44" s="95"/>
      <c r="D44" s="8"/>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 customHeight="1">
      <c r="A45" s="3"/>
      <c r="B45" s="95"/>
      <c r="C45" s="95"/>
      <c r="D45" s="8"/>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 customHeight="1">
      <c r="A46" s="3"/>
      <c r="B46" s="95"/>
      <c r="C46" s="95"/>
      <c r="D46" s="8"/>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9.75" customHeight="1">
      <c r="A47" s="3"/>
      <c r="B47" s="18" t="s">
        <v>37</v>
      </c>
      <c r="C47" s="18"/>
      <c r="D47" s="4"/>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8" customHeight="1">
      <c r="A48" s="3"/>
      <c r="B48" s="96" t="s">
        <v>38</v>
      </c>
      <c r="C48" s="96"/>
      <c r="D48" s="96"/>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8" customHeight="1">
      <c r="A49" s="3"/>
      <c r="B49" s="19" t="s">
        <v>36</v>
      </c>
      <c r="C49" s="20" t="s">
        <v>39</v>
      </c>
      <c r="D49" s="21" t="s">
        <v>40</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8" customHeight="1">
      <c r="A50" s="3"/>
      <c r="B50" s="22"/>
      <c r="C50" s="20"/>
      <c r="D50" s="23"/>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8" customHeight="1">
      <c r="A51" s="3"/>
      <c r="B51" s="22"/>
      <c r="C51" s="20"/>
      <c r="D51" s="23"/>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7.5" customHeight="1">
      <c r="A52" s="3"/>
      <c r="B52" s="18"/>
      <c r="C52" s="18"/>
      <c r="D52" s="4"/>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8" customHeight="1">
      <c r="A53" s="3"/>
      <c r="B53" s="96" t="s">
        <v>41</v>
      </c>
      <c r="C53" s="96"/>
      <c r="D53" s="96"/>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c r="A54" s="3"/>
      <c r="B54" s="96" t="s">
        <v>42</v>
      </c>
      <c r="C54" s="96"/>
      <c r="D54" s="8"/>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c r="A55" s="3"/>
      <c r="B55" s="95"/>
      <c r="C55" s="95"/>
      <c r="D55" s="8"/>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4.5" customHeight="1">
      <c r="A56" s="3"/>
      <c r="B56" s="15"/>
      <c r="C56" s="15"/>
      <c r="D56" s="15"/>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sheetData>
  <sheetProtection selectLockedCells="1" selectUnlockedCells="1"/>
  <mergeCells count="35">
    <mergeCell ref="C6:D6"/>
    <mergeCell ref="C8:D8"/>
    <mergeCell ref="C9:D9"/>
    <mergeCell ref="C10:D10"/>
    <mergeCell ref="C11:D11"/>
    <mergeCell ref="C12:D12"/>
    <mergeCell ref="C13:D13"/>
    <mergeCell ref="C14:D14"/>
    <mergeCell ref="C15:D15"/>
    <mergeCell ref="C16:D16"/>
    <mergeCell ref="B18:D18"/>
    <mergeCell ref="B27:D27"/>
    <mergeCell ref="B25:D25"/>
    <mergeCell ref="B26:C26"/>
    <mergeCell ref="B28:D28"/>
    <mergeCell ref="B29:D29"/>
    <mergeCell ref="B30:D30"/>
    <mergeCell ref="B31:D31"/>
    <mergeCell ref="B32:D32"/>
    <mergeCell ref="B33:D33"/>
    <mergeCell ref="B34:D34"/>
    <mergeCell ref="B35:D35"/>
    <mergeCell ref="B36:D36"/>
    <mergeCell ref="B38:D38"/>
    <mergeCell ref="B42:D42"/>
    <mergeCell ref="B43:C43"/>
    <mergeCell ref="B37:D37"/>
    <mergeCell ref="C39:D39"/>
    <mergeCell ref="B55:C55"/>
    <mergeCell ref="B44:C44"/>
    <mergeCell ref="B45:C45"/>
    <mergeCell ref="B46:C46"/>
    <mergeCell ref="B48:D48"/>
    <mergeCell ref="B53:D53"/>
    <mergeCell ref="B54:C54"/>
  </mergeCells>
  <printOptions horizontalCentered="1"/>
  <pageMargins left="0.19652777777777777" right="0.19652777777777777" top="1.3777777777777778"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9.625" defaultRowHeight="14.25"/>
  <cols>
    <col min="1" max="1" width="5.75390625" style="24" customWidth="1"/>
    <col min="2" max="2" width="62.50390625" style="25" customWidth="1"/>
    <col min="3" max="3" width="10.25390625" style="26" customWidth="1"/>
    <col min="4" max="4" width="6.75390625" style="24" customWidth="1"/>
    <col min="5" max="5" width="18.125" style="25" customWidth="1"/>
    <col min="6" max="6" width="15.125" style="25" customWidth="1"/>
    <col min="7" max="7" width="17.125" style="25" customWidth="1"/>
    <col min="8" max="8" width="12.00390625" style="25" customWidth="1"/>
    <col min="9" max="10" width="15.125" style="25" customWidth="1"/>
    <col min="11" max="16384" width="9.625" style="25" customWidth="1"/>
  </cols>
  <sheetData>
    <row r="1" spans="1:8" ht="32.25" customHeight="1">
      <c r="A1" s="106" t="str">
        <f>formularz_oferty!C4</f>
        <v>DFP.271.57.2021.BM</v>
      </c>
      <c r="B1" s="106"/>
      <c r="C1" s="56"/>
      <c r="D1" s="57"/>
      <c r="E1" s="59"/>
      <c r="F1" s="59"/>
      <c r="G1" s="107" t="s">
        <v>62</v>
      </c>
      <c r="H1" s="108"/>
    </row>
    <row r="2" spans="1:8" ht="12">
      <c r="A2" s="57"/>
      <c r="B2" s="55" t="s">
        <v>43</v>
      </c>
      <c r="C2" s="75">
        <v>1</v>
      </c>
      <c r="D2" s="57"/>
      <c r="E2" s="55" t="s">
        <v>44</v>
      </c>
      <c r="F2" s="55"/>
      <c r="G2" s="59"/>
      <c r="H2" s="59"/>
    </row>
    <row r="3" spans="1:8" ht="12">
      <c r="A3" s="54"/>
      <c r="B3" s="59"/>
      <c r="C3" s="56"/>
      <c r="D3" s="57"/>
      <c r="E3" s="59"/>
      <c r="F3" s="59"/>
      <c r="G3" s="59"/>
      <c r="H3" s="59"/>
    </row>
    <row r="4" spans="1:8" ht="12">
      <c r="A4" s="54"/>
      <c r="B4" s="59"/>
      <c r="C4" s="56"/>
      <c r="D4" s="57"/>
      <c r="E4" s="59"/>
      <c r="F4" s="59"/>
      <c r="G4" s="59"/>
      <c r="H4" s="59"/>
    </row>
    <row r="5" spans="1:8" ht="12">
      <c r="A5" s="54"/>
      <c r="B5" s="55"/>
      <c r="C5" s="56"/>
      <c r="D5" s="57"/>
      <c r="E5" s="58" t="s">
        <v>14</v>
      </c>
      <c r="F5" s="76">
        <f>SUM(H8:H9)</f>
        <v>0</v>
      </c>
      <c r="G5" s="59"/>
      <c r="H5" s="59"/>
    </row>
    <row r="6" spans="1:8" ht="12">
      <c r="A6" s="57"/>
      <c r="B6" s="55"/>
      <c r="C6" s="56"/>
      <c r="D6" s="57"/>
      <c r="E6" s="59"/>
      <c r="F6" s="59"/>
      <c r="G6" s="59"/>
      <c r="H6" s="59"/>
    </row>
    <row r="7" spans="1:8" s="27" customFormat="1" ht="24">
      <c r="A7" s="28" t="s">
        <v>45</v>
      </c>
      <c r="B7" s="28" t="s">
        <v>46</v>
      </c>
      <c r="C7" s="29" t="s">
        <v>47</v>
      </c>
      <c r="D7" s="30" t="s">
        <v>48</v>
      </c>
      <c r="E7" s="30" t="s">
        <v>49</v>
      </c>
      <c r="F7" s="30" t="s">
        <v>50</v>
      </c>
      <c r="G7" s="30" t="s">
        <v>53</v>
      </c>
      <c r="H7" s="30" t="s">
        <v>51</v>
      </c>
    </row>
    <row r="8" spans="1:8" s="27" customFormat="1" ht="126.75" customHeight="1">
      <c r="A8" s="31" t="s">
        <v>12</v>
      </c>
      <c r="B8" s="88" t="s">
        <v>75</v>
      </c>
      <c r="C8" s="85">
        <v>21800</v>
      </c>
      <c r="D8" s="89" t="s">
        <v>54</v>
      </c>
      <c r="E8" s="32"/>
      <c r="F8" s="32"/>
      <c r="G8" s="33"/>
      <c r="H8" s="34">
        <f>ROUND(C8,2)*ROUND(G8,2)</f>
        <v>0</v>
      </c>
    </row>
    <row r="9" spans="1:8" s="27" customFormat="1" ht="126.75" customHeight="1">
      <c r="A9" s="35" t="s">
        <v>18</v>
      </c>
      <c r="B9" s="90" t="s">
        <v>76</v>
      </c>
      <c r="C9" s="85">
        <v>167700</v>
      </c>
      <c r="D9" s="89" t="s">
        <v>54</v>
      </c>
      <c r="E9" s="32"/>
      <c r="F9" s="32"/>
      <c r="G9" s="33"/>
      <c r="H9" s="34">
        <f>ROUND(C9,2)*ROUND(G9,2)</f>
        <v>0</v>
      </c>
    </row>
  </sheetData>
  <sheetProtection selectLockedCells="1" selectUnlockedCells="1"/>
  <mergeCells count="2">
    <mergeCell ref="A1:B1"/>
    <mergeCell ref="G1:H1"/>
  </mergeCells>
  <printOptions/>
  <pageMargins left="0.7" right="0.7" top="1.14375" bottom="1.14375" header="0.5118055555555555" footer="0.5118055555555555"/>
  <pageSetup horizontalDpi="300" verticalDpi="300" orientation="landscape" scale="73" r:id="rId1"/>
</worksheet>
</file>

<file path=xl/worksheets/sheet3.xml><?xml version="1.0" encoding="utf-8"?>
<worksheet xmlns="http://schemas.openxmlformats.org/spreadsheetml/2006/main" xmlns:r="http://schemas.openxmlformats.org/officeDocument/2006/relationships">
  <dimension ref="A1:H16"/>
  <sheetViews>
    <sheetView showGridLines="0" zoomScalePageLayoutView="0" workbookViewId="0" topLeftCell="A10">
      <selection activeCell="A8" sqref="A8:D16"/>
    </sheetView>
  </sheetViews>
  <sheetFormatPr defaultColWidth="9.625" defaultRowHeight="14.25"/>
  <cols>
    <col min="1" max="1" width="5.75390625" style="49" customWidth="1"/>
    <col min="2" max="2" width="65.125" style="64" customWidth="1"/>
    <col min="3" max="3" width="10.125" style="62" customWidth="1"/>
    <col min="4" max="4" width="8.50390625" style="63" customWidth="1"/>
    <col min="5" max="5" width="19.50390625" style="64" customWidth="1"/>
    <col min="6" max="6" width="18.25390625" style="64" customWidth="1"/>
    <col min="7" max="8" width="13.375" style="64" customWidth="1"/>
    <col min="9" max="10" width="15.125" style="64" customWidth="1"/>
    <col min="11" max="16384" width="9.625" style="64" customWidth="1"/>
  </cols>
  <sheetData>
    <row r="1" spans="1:8" ht="26.25" customHeight="1">
      <c r="A1" s="106" t="str">
        <f>formularz_oferty!C4</f>
        <v>DFP.271.57.2021.BM</v>
      </c>
      <c r="B1" s="106"/>
      <c r="G1" s="107" t="s">
        <v>62</v>
      </c>
      <c r="H1" s="108"/>
    </row>
    <row r="2" spans="2:6" ht="12">
      <c r="B2" s="65" t="s">
        <v>43</v>
      </c>
      <c r="C2" s="66">
        <v>2</v>
      </c>
      <c r="E2" s="67" t="s">
        <v>44</v>
      </c>
      <c r="F2" s="65"/>
    </row>
    <row r="3" spans="2:6" ht="12">
      <c r="B3" s="65"/>
      <c r="E3" s="67"/>
      <c r="F3" s="65"/>
    </row>
    <row r="4" spans="1:2" ht="12">
      <c r="A4" s="73"/>
      <c r="B4" s="74"/>
    </row>
    <row r="5" spans="1:8" ht="12">
      <c r="A5" s="54"/>
      <c r="B5" s="68"/>
      <c r="C5" s="69"/>
      <c r="D5" s="70"/>
      <c r="E5" s="71" t="s">
        <v>14</v>
      </c>
      <c r="F5" s="76">
        <f>SUM(H8:H16)</f>
        <v>0</v>
      </c>
      <c r="G5" s="72"/>
      <c r="H5" s="72"/>
    </row>
    <row r="6" spans="1:8" ht="12">
      <c r="A6" s="57"/>
      <c r="B6" s="68"/>
      <c r="C6" s="69"/>
      <c r="D6" s="70"/>
      <c r="E6" s="72"/>
      <c r="F6" s="72"/>
      <c r="G6" s="72"/>
      <c r="H6" s="72"/>
    </row>
    <row r="7" spans="1:8" s="73" customFormat="1" ht="24">
      <c r="A7" s="28" t="s">
        <v>45</v>
      </c>
      <c r="B7" s="28" t="s">
        <v>46</v>
      </c>
      <c r="C7" s="39" t="s">
        <v>52</v>
      </c>
      <c r="D7" s="28" t="s">
        <v>48</v>
      </c>
      <c r="E7" s="28" t="s">
        <v>49</v>
      </c>
      <c r="F7" s="28" t="s">
        <v>50</v>
      </c>
      <c r="G7" s="28" t="s">
        <v>53</v>
      </c>
      <c r="H7" s="28" t="s">
        <v>51</v>
      </c>
    </row>
    <row r="8" spans="1:8" s="73" customFormat="1" ht="57" customHeight="1">
      <c r="A8" s="83" t="s">
        <v>12</v>
      </c>
      <c r="B8" s="88" t="s">
        <v>85</v>
      </c>
      <c r="C8" s="85">
        <v>15400</v>
      </c>
      <c r="D8" s="89" t="s">
        <v>54</v>
      </c>
      <c r="E8" s="40"/>
      <c r="F8" s="40"/>
      <c r="G8" s="41"/>
      <c r="H8" s="42">
        <f aca="true" t="shared" si="0" ref="H8:H16">ROUND(C8,2)*ROUND(G8,2)</f>
        <v>0</v>
      </c>
    </row>
    <row r="9" spans="1:8" s="73" customFormat="1" ht="66" customHeight="1">
      <c r="A9" s="84" t="s">
        <v>18</v>
      </c>
      <c r="B9" s="88" t="s">
        <v>77</v>
      </c>
      <c r="C9" s="85">
        <v>1790</v>
      </c>
      <c r="D9" s="89" t="s">
        <v>54</v>
      </c>
      <c r="E9" s="32"/>
      <c r="F9" s="32"/>
      <c r="G9" s="43"/>
      <c r="H9" s="42">
        <f t="shared" si="0"/>
        <v>0</v>
      </c>
    </row>
    <row r="10" spans="1:8" s="73" customFormat="1" ht="66" customHeight="1">
      <c r="A10" s="84" t="s">
        <v>19</v>
      </c>
      <c r="B10" s="88" t="s">
        <v>80</v>
      </c>
      <c r="C10" s="85">
        <v>124600</v>
      </c>
      <c r="D10" s="89" t="s">
        <v>54</v>
      </c>
      <c r="E10" s="36"/>
      <c r="F10" s="36"/>
      <c r="G10" s="44"/>
      <c r="H10" s="42">
        <f t="shared" si="0"/>
        <v>0</v>
      </c>
    </row>
    <row r="11" spans="1:8" s="73" customFormat="1" ht="66" customHeight="1">
      <c r="A11" s="83" t="s">
        <v>20</v>
      </c>
      <c r="B11" s="88" t="s">
        <v>81</v>
      </c>
      <c r="C11" s="85">
        <v>175500</v>
      </c>
      <c r="D11" s="89" t="s">
        <v>54</v>
      </c>
      <c r="E11" s="81"/>
      <c r="F11" s="81"/>
      <c r="G11" s="82"/>
      <c r="H11" s="80">
        <f t="shared" si="0"/>
        <v>0</v>
      </c>
    </row>
    <row r="12" spans="1:8" s="73" customFormat="1" ht="66" customHeight="1">
      <c r="A12" s="83" t="s">
        <v>21</v>
      </c>
      <c r="B12" s="88" t="s">
        <v>82</v>
      </c>
      <c r="C12" s="85">
        <v>175200</v>
      </c>
      <c r="D12" s="89" t="s">
        <v>54</v>
      </c>
      <c r="E12" s="40"/>
      <c r="F12" s="40"/>
      <c r="G12" s="41"/>
      <c r="H12" s="42">
        <f t="shared" si="0"/>
        <v>0</v>
      </c>
    </row>
    <row r="13" spans="1:8" s="73" customFormat="1" ht="76.5" customHeight="1">
      <c r="A13" s="83" t="s">
        <v>23</v>
      </c>
      <c r="B13" s="88" t="s">
        <v>83</v>
      </c>
      <c r="C13" s="85">
        <v>155900</v>
      </c>
      <c r="D13" s="89" t="s">
        <v>54</v>
      </c>
      <c r="E13" s="32"/>
      <c r="F13" s="32"/>
      <c r="G13" s="43"/>
      <c r="H13" s="42">
        <f t="shared" si="0"/>
        <v>0</v>
      </c>
    </row>
    <row r="14" spans="1:8" s="73" customFormat="1" ht="47.25" customHeight="1">
      <c r="A14" s="83" t="s">
        <v>24</v>
      </c>
      <c r="B14" s="88" t="s">
        <v>78</v>
      </c>
      <c r="C14" s="85">
        <v>1750</v>
      </c>
      <c r="D14" s="89" t="s">
        <v>54</v>
      </c>
      <c r="E14" s="36"/>
      <c r="F14" s="36"/>
      <c r="G14" s="44"/>
      <c r="H14" s="42">
        <f t="shared" si="0"/>
        <v>0</v>
      </c>
    </row>
    <row r="15" spans="1:8" s="73" customFormat="1" ht="51.75" customHeight="1">
      <c r="A15" s="83" t="s">
        <v>26</v>
      </c>
      <c r="B15" s="88" t="s">
        <v>79</v>
      </c>
      <c r="C15" s="85">
        <v>11400</v>
      </c>
      <c r="D15" s="89" t="s">
        <v>54</v>
      </c>
      <c r="E15" s="81"/>
      <c r="F15" s="81"/>
      <c r="G15" s="82"/>
      <c r="H15" s="80">
        <f t="shared" si="0"/>
        <v>0</v>
      </c>
    </row>
    <row r="16" spans="1:8" s="73" customFormat="1" ht="44.25" customHeight="1">
      <c r="A16" s="83" t="s">
        <v>28</v>
      </c>
      <c r="B16" s="88" t="s">
        <v>84</v>
      </c>
      <c r="C16" s="85">
        <v>1480</v>
      </c>
      <c r="D16" s="89" t="s">
        <v>61</v>
      </c>
      <c r="E16" s="81"/>
      <c r="F16" s="81"/>
      <c r="G16" s="82"/>
      <c r="H16" s="80">
        <f t="shared" si="0"/>
        <v>0</v>
      </c>
    </row>
  </sheetData>
  <sheetProtection selectLockedCells="1" selectUnlockedCells="1"/>
  <mergeCells count="2">
    <mergeCell ref="A1:B1"/>
    <mergeCell ref="G1:H1"/>
  </mergeCells>
  <printOptions/>
  <pageMargins left="0.7" right="0.7" top="1.14375" bottom="1.14375" header="0.5118055555555555" footer="0.5118055555555555"/>
  <pageSetup horizontalDpi="300" verticalDpi="300" orientation="landscape" scale="72"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A1:J13"/>
  <sheetViews>
    <sheetView showGridLines="0" tabSelected="1" zoomScale="120" zoomScaleNormal="120" zoomScalePageLayoutView="0" workbookViewId="0" topLeftCell="A6">
      <selection activeCell="A8" sqref="A8:D13"/>
    </sheetView>
  </sheetViews>
  <sheetFormatPr defaultColWidth="9.625" defaultRowHeight="14.25"/>
  <cols>
    <col min="1" max="1" width="5.75390625" style="37" customWidth="1"/>
    <col min="2" max="2" width="76.50390625" style="46" customWidth="1"/>
    <col min="3" max="3" width="10.50390625" style="47" customWidth="1"/>
    <col min="4" max="4" width="8.625" style="37" customWidth="1"/>
    <col min="5" max="5" width="17.125" style="46" customWidth="1"/>
    <col min="6" max="6" width="14.00390625" style="46" customWidth="1"/>
    <col min="7" max="7" width="13.625" style="46" customWidth="1"/>
    <col min="8" max="8" width="11.75390625" style="46" customWidth="1"/>
    <col min="9" max="10" width="15.125" style="46" customWidth="1"/>
    <col min="11" max="16384" width="9.625" style="46" customWidth="1"/>
  </cols>
  <sheetData>
    <row r="1" spans="1:10" s="50" customFormat="1" ht="27" customHeight="1">
      <c r="A1" s="106" t="str">
        <f>formularz_oferty!C4</f>
        <v>DFP.271.57.2021.BM</v>
      </c>
      <c r="B1" s="106"/>
      <c r="C1" s="48"/>
      <c r="D1" s="49"/>
      <c r="E1" s="109"/>
      <c r="F1" s="109"/>
      <c r="G1" s="107" t="s">
        <v>62</v>
      </c>
      <c r="H1" s="108"/>
      <c r="I1" s="46"/>
      <c r="J1" s="46"/>
    </row>
    <row r="2" spans="1:10" s="50" customFormat="1" ht="12">
      <c r="A2" s="49"/>
      <c r="B2" s="51"/>
      <c r="C2" s="48"/>
      <c r="D2" s="49"/>
      <c r="E2" s="51"/>
      <c r="F2" s="51"/>
      <c r="G2" s="51"/>
      <c r="H2" s="51"/>
      <c r="I2" s="46"/>
      <c r="J2" s="46"/>
    </row>
    <row r="3" spans="1:10" s="50" customFormat="1" ht="12">
      <c r="A3" s="49"/>
      <c r="B3" s="52" t="s">
        <v>43</v>
      </c>
      <c r="C3" s="53">
        <v>3</v>
      </c>
      <c r="D3" s="49"/>
      <c r="E3" s="52" t="s">
        <v>44</v>
      </c>
      <c r="F3" s="52"/>
      <c r="G3" s="51"/>
      <c r="H3" s="51"/>
      <c r="I3" s="46"/>
      <c r="J3" s="46"/>
    </row>
    <row r="4" spans="1:10" s="50" customFormat="1" ht="12">
      <c r="A4" s="49"/>
      <c r="B4" s="52"/>
      <c r="C4" s="48"/>
      <c r="D4" s="49"/>
      <c r="E4" s="52"/>
      <c r="F4" s="52"/>
      <c r="G4" s="51"/>
      <c r="H4" s="51"/>
      <c r="I4" s="46"/>
      <c r="J4" s="46"/>
    </row>
    <row r="5" spans="1:10" s="50" customFormat="1" ht="12">
      <c r="A5" s="54"/>
      <c r="B5" s="55"/>
      <c r="C5" s="56"/>
      <c r="D5" s="57"/>
      <c r="E5" s="58" t="s">
        <v>14</v>
      </c>
      <c r="F5" s="77">
        <f>SUM(H8:H13)</f>
        <v>0</v>
      </c>
      <c r="G5" s="59"/>
      <c r="H5" s="59"/>
      <c r="I5" s="46"/>
      <c r="J5" s="46"/>
    </row>
    <row r="6" spans="1:10" s="50" customFormat="1" ht="12">
      <c r="A6" s="57"/>
      <c r="B6" s="55"/>
      <c r="C6" s="56"/>
      <c r="D6" s="57"/>
      <c r="E6" s="59"/>
      <c r="F6" s="59"/>
      <c r="G6" s="59"/>
      <c r="H6" s="59"/>
      <c r="I6" s="46"/>
      <c r="J6" s="46"/>
    </row>
    <row r="7" spans="1:8" s="38" customFormat="1" ht="36.75" customHeight="1">
      <c r="A7" s="28" t="s">
        <v>45</v>
      </c>
      <c r="B7" s="28" t="s">
        <v>46</v>
      </c>
      <c r="C7" s="60" t="s">
        <v>47</v>
      </c>
      <c r="D7" s="61" t="s">
        <v>48</v>
      </c>
      <c r="E7" s="61" t="s">
        <v>49</v>
      </c>
      <c r="F7" s="61" t="s">
        <v>50</v>
      </c>
      <c r="G7" s="61" t="s">
        <v>56</v>
      </c>
      <c r="H7" s="61" t="s">
        <v>51</v>
      </c>
    </row>
    <row r="8" spans="1:8" s="38" customFormat="1" ht="50.25" customHeight="1">
      <c r="A8" s="35" t="s">
        <v>12</v>
      </c>
      <c r="B8" s="94" t="s">
        <v>89</v>
      </c>
      <c r="C8" s="91">
        <v>28900</v>
      </c>
      <c r="D8" s="92" t="s">
        <v>54</v>
      </c>
      <c r="E8" s="32"/>
      <c r="F8" s="32"/>
      <c r="G8" s="43"/>
      <c r="H8" s="45">
        <f aca="true" t="shared" si="0" ref="H8:H13">ROUND(C8,2)*ROUND(G8,2)</f>
        <v>0</v>
      </c>
    </row>
    <row r="9" spans="1:8" s="38" customFormat="1" ht="138.75" customHeight="1">
      <c r="A9" s="35" t="s">
        <v>18</v>
      </c>
      <c r="B9" s="88" t="s">
        <v>86</v>
      </c>
      <c r="C9" s="93">
        <v>11400</v>
      </c>
      <c r="D9" s="89" t="s">
        <v>54</v>
      </c>
      <c r="E9" s="32"/>
      <c r="F9" s="32"/>
      <c r="G9" s="43"/>
      <c r="H9" s="45">
        <f t="shared" si="0"/>
        <v>0</v>
      </c>
    </row>
    <row r="10" spans="1:8" s="38" customFormat="1" ht="63.75" customHeight="1">
      <c r="A10" s="35" t="s">
        <v>19</v>
      </c>
      <c r="B10" s="88" t="s">
        <v>90</v>
      </c>
      <c r="C10" s="93">
        <v>800</v>
      </c>
      <c r="D10" s="89" t="s">
        <v>54</v>
      </c>
      <c r="E10" s="32"/>
      <c r="F10" s="32"/>
      <c r="G10" s="43"/>
      <c r="H10" s="45">
        <f t="shared" si="0"/>
        <v>0</v>
      </c>
    </row>
    <row r="11" spans="1:8" s="38" customFormat="1" ht="58.5" customHeight="1">
      <c r="A11" s="35" t="s">
        <v>20</v>
      </c>
      <c r="B11" s="88" t="s">
        <v>91</v>
      </c>
      <c r="C11" s="93">
        <v>8650</v>
      </c>
      <c r="D11" s="89" t="s">
        <v>54</v>
      </c>
      <c r="E11" s="32"/>
      <c r="F11" s="32"/>
      <c r="G11" s="43"/>
      <c r="H11" s="45">
        <f t="shared" si="0"/>
        <v>0</v>
      </c>
    </row>
    <row r="12" spans="1:8" s="38" customFormat="1" ht="36" customHeight="1">
      <c r="A12" s="35" t="s">
        <v>21</v>
      </c>
      <c r="B12" s="88" t="s">
        <v>87</v>
      </c>
      <c r="C12" s="93">
        <v>11670</v>
      </c>
      <c r="D12" s="89" t="s">
        <v>54</v>
      </c>
      <c r="E12" s="32"/>
      <c r="F12" s="32"/>
      <c r="G12" s="43"/>
      <c r="H12" s="45">
        <f t="shared" si="0"/>
        <v>0</v>
      </c>
    </row>
    <row r="13" spans="1:8" s="38" customFormat="1" ht="54" customHeight="1">
      <c r="A13" s="35" t="s">
        <v>23</v>
      </c>
      <c r="B13" s="88" t="s">
        <v>88</v>
      </c>
      <c r="C13" s="93">
        <v>235</v>
      </c>
      <c r="D13" s="89" t="s">
        <v>61</v>
      </c>
      <c r="E13" s="32"/>
      <c r="F13" s="32"/>
      <c r="G13" s="43"/>
      <c r="H13" s="45">
        <f t="shared" si="0"/>
        <v>0</v>
      </c>
    </row>
  </sheetData>
  <sheetProtection selectLockedCells="1" selectUnlockedCells="1"/>
  <mergeCells count="3">
    <mergeCell ref="A1:B1"/>
    <mergeCell ref="E1:F1"/>
    <mergeCell ref="G1:H1"/>
  </mergeCells>
  <printOptions/>
  <pageMargins left="0.7" right="0.7" top="1.14375" bottom="1.14375" header="0.5118055555555555" footer="0.5118055555555555"/>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Bochenek</dc:creator>
  <cp:keywords/>
  <dc:description/>
  <cp:lastModifiedBy>Beata Musiał</cp:lastModifiedBy>
  <cp:lastPrinted>2021-03-30T08:27:08Z</cp:lastPrinted>
  <dcterms:created xsi:type="dcterms:W3CDTF">2021-02-18T08:17:08Z</dcterms:created>
  <dcterms:modified xsi:type="dcterms:W3CDTF">2021-06-21T08:48:54Z</dcterms:modified>
  <cp:category/>
  <cp:version/>
  <cp:contentType/>
  <cp:contentStatus/>
</cp:coreProperties>
</file>