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/>
  <calcPr fullCalcOnLoad="1"/>
</workbook>
</file>

<file path=xl/sharedStrings.xml><?xml version="1.0" encoding="utf-8"?>
<sst xmlns="http://schemas.openxmlformats.org/spreadsheetml/2006/main" count="172" uniqueCount="107">
  <si>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</si>
  <si>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</si>
  <si>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</si>
  <si>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</si>
  <si>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</si>
  <si>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</si>
  <si>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</si>
  <si>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</si>
  <si>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</si>
  <si>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</si>
  <si>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</si>
  <si>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</si>
  <si>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sztuki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</si>
  <si>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</si>
  <si>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</si>
  <si>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</si>
  <si>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</si>
  <si>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</si>
  <si>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</si>
  <si>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</si>
  <si>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</si>
  <si>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</si>
  <si>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</si>
  <si>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</si>
  <si>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</si>
  <si>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</si>
  <si>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</si>
  <si>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</si>
  <si>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</si>
  <si>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</si>
  <si>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</si>
  <si>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</si>
  <si>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</si>
  <si>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</si>
  <si>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</si>
  <si>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</si>
  <si>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</si>
  <si>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</si>
  <si>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</si>
  <si>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</si>
  <si>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</si>
  <si>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</si>
  <si>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</si>
  <si>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</si>
  <si>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</si>
  <si>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</si>
  <si>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</si>
  <si>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</si>
  <si>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</si>
  <si>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</si>
  <si>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</si>
  <si>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</si>
  <si>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</si>
  <si>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</si>
  <si>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</si>
  <si>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10.</t>
  </si>
  <si>
    <t>11.</t>
  </si>
  <si>
    <t>12.</t>
  </si>
  <si>
    <t>13.</t>
  </si>
  <si>
    <t>14.</t>
  </si>
  <si>
    <t>15.</t>
  </si>
  <si>
    <t>16.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</si>
  <si>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</si>
  <si>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17.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</si>
  <si>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</si>
  <si>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Dostawa materiałów okulisycznych</t>
  </si>
  <si>
    <t>18.</t>
  </si>
  <si>
    <t>19.</t>
  </si>
  <si>
    <t xml:space="preserve">Zestaw do podaży i odsysania oleju w technice  23G i 25 G (rozmiar  do dyspozycji zamawiającego). </t>
  </si>
  <si>
    <t>Końcówka do endolasera, 23G i 25G  zakrzywiona (rozmiar i rodzaj do dyspozycji zamawiającego).</t>
  </si>
  <si>
    <t xml:space="preserve">Końcówka do endolasera, 23G i 25G  zakrzywiona z oświetlaczem (rozmiar i rodzaj do dyspozycji zamawiającego). </t>
  </si>
  <si>
    <t>Oświetlacz szerokokątny 23G i 25G kompatybilny z posiadanym aparatem Constallation  (rozmiar i rodzaj do dyspozycji zamawiającego).</t>
  </si>
  <si>
    <t>Oświetlacz żyrandolowy.</t>
  </si>
  <si>
    <t xml:space="preserve">Końcówka do endodiatermii 25G </t>
  </si>
  <si>
    <t>Pik jednorazowy do manipulacji w technice 23 i 25G z oświetlaczem (rozmiar do dyspozycji zamawiającego).</t>
  </si>
  <si>
    <t>Nagałkowa soczewka płaska asferyczna do operacji witrektomijnych plamki, jednorazowa, sterylna o polu widzenia 30 - 35 stopni, - 59D DO -60D o powierzchni kontaktu z rogówką min. 180mm.</t>
  </si>
  <si>
    <t xml:space="preserve">Igła fletowa soft tip w technice  23G i 25G (rozmiar do dyspozycji zamawiającego).  </t>
  </si>
  <si>
    <t>Trokar z zaworem lub bez zaworu 23G z kaniulą o długości 6mm jednorazowy, pakowany po 1 szt.</t>
  </si>
  <si>
    <t>Szpatuła jednorazowa do delaminacji w technice 23 i 25 G (rozmiar do dyspozycji zamawiającego).</t>
  </si>
  <si>
    <t>Kaniula IGŁA z końcówką silikonową 23G lub 25G (rozmiar do dyspozycji zamawiającego).</t>
  </si>
  <si>
    <t>UWAGA: Część 1 poz. 1-19 muszą być kompatybilne z posiadanym apratem Constallation firmy Alcon</t>
  </si>
  <si>
    <t xml:space="preserve">2. </t>
  </si>
  <si>
    <t xml:space="preserve">Nóż do przedniej witrektomii 20G min 800 cięć lub 23G min 2500 cięć </t>
  </si>
  <si>
    <t>Końcówki do posiadanej głowicy Kelman (z systemem ABS).</t>
  </si>
  <si>
    <t>Osłonka irygacyjna z komorą testową, do tipu 0,9mm do cięcia 2,2mm i 2,4mm - 1 zestaw  kompatybilny z głowicą Ozil do posiadanego aparatu  INFINITI</t>
  </si>
  <si>
    <t>część 2</t>
  </si>
  <si>
    <t>część 3</t>
  </si>
  <si>
    <t>DFP.271.70.2020.ADB</t>
  </si>
  <si>
    <t xml:space="preserve">Oświadczamy, że zamówienie będziemy wykonywać do czasu wyczerpania kwoty wynagrodzenia umownego, jednak nie dłużej niż przez 12 miesięcy dla części 1, 2, 3 od dnia zawarcia umowy.                                                                                         </t>
  </si>
  <si>
    <r>
      <t>Trokar z kaniulą 4 mm z zaworem 23G, 25G, jednorazowy</t>
    </r>
  </si>
  <si>
    <r>
      <t>Zestaw akcesoriów zużywalnych do przeprowadzenia procedury kombinowanej</t>
    </r>
    <r>
      <rPr>
        <b/>
        <sz val="10"/>
        <rFont val="Garamond"/>
        <family val="1"/>
      </rPr>
      <t xml:space="preserve"> (fako + witrektomia tylna w technice 27G) </t>
    </r>
    <r>
      <rPr>
        <sz val="10"/>
        <rFont val="Garamond"/>
        <family val="1"/>
      </rPr>
      <t>zawierający:
1. Kaseta do zabiegu kombinowanego wraz z systemem trokarów, drenów, witrektomem 7500cięć/min, 27G - 1 szt.
2. Gaziki 8x8 - 5 szt.
3. Przylepce 2,5x13 cm - 1 szt.;
4. Opatrunek oczny - 1 szt.
5. Osłona plastikowa na oko - 1 szt.
6.</t>
    </r>
    <r>
      <rPr>
        <sz val="10"/>
        <color indexed="10"/>
        <rFont val="Garamond"/>
        <family val="1"/>
      </rPr>
      <t xml:space="preserve"> </t>
    </r>
    <r>
      <rPr>
        <sz val="10"/>
        <color indexed="8"/>
        <rFont val="Garamond"/>
        <family val="1"/>
      </rPr>
      <t xml:space="preserve">Fartuch jednorazowy rozmiar L - 3 szt.;    </t>
    </r>
    <r>
      <rPr>
        <sz val="10"/>
        <rFont val="Garamond"/>
        <family val="1"/>
      </rPr>
      <t xml:space="preserve">
7. Ręczniki do rąk papierowe, jałowe - 3 szt.
8. Obłożenie jednorazowe na stolik 140x140 cm - 1 szt.
9. Obłożenie jednorazowe okulistyczne dla pacjenta 100x120 cm z otworem wypełnionym folią operacyjną oraz ze zbiornikiem na płyny - 1 szt.
10. Podłokietniki jałowe do obłożenia fotela operatora (2 sztuki) - 1 zestaw
11. Strzykawki 3 ml - 2 szt.; 
12. Strzykawki 5 ml - 2 szt
14. Strzykawki 20 ml - 1 szt.
15. Mikrogąbki do osuszania pola operacyjnego - 5 szt.
16. Kaniula 20G x 22 mm zakrzywiona - 1 szt.
17. Pojemnik plastikowy okrągły, pojemność około 120 ml, średnica około 10 cm - 1 szt.
18. Worek na panel przedni - 1 szt.
19. Peseta do ILM 27G - 1 szt.
20. Laser z oświetlaczem, podgięty 27G - 1 szt.
21. Igła soft tip needle 27G - 1 szt.
22. Igła fletowa soft tip 27G - 1 szt.;   
23. Igły do iniekcji 18G - 4 szt.
24. Pakułki - 2 szt.
25. Kaniula do hydrodysekcji 27G - 3 szt.
26. Cystotom - 1 szt.
27. Osłonki irygacyjne + komora testowa - 1 zestaw
28. Tip kelman - 1 szt.
29. Nóż sideport 1,2 mm - 1 szt.
30. Nóż slit  2,4 mm - 1 szt.
31. Tupfery - 3 szt.</t>
    </r>
  </si>
  <si>
    <r>
      <t>Zestaw akcesoriów zużywalnych do przeprowadzenia zabiegów witrektomii tylnej w technice 27G [pusty] zawierający:
1. Kaseta do zabiegu kombinowanego wraz z systemem trokarów drenów, witrektomem 7500cięć/min, 27G - 1 szt.
2. Gazik 8x8 - 5 szt.
3. Przylepce 2,5 x13 cm - 1 szt.
4. Opatrunek oczny - 1 szt.
5. Osłona plastikowa na oko - 1 szt.
6.</t>
    </r>
    <r>
      <rPr>
        <sz val="10"/>
        <color indexed="8"/>
        <rFont val="Garamond"/>
        <family val="1"/>
      </rPr>
      <t xml:space="preserve"> Fartuch jednorazowy rozmiar L - 3 szt.</t>
    </r>
    <r>
      <rPr>
        <sz val="10"/>
        <color indexed="8"/>
        <rFont val="Garamond"/>
        <family val="1"/>
      </rPr>
      <t xml:space="preserve">
7. Ręczniki do rąk papierowe, jałowe - 1 szt.
8. Obłożenie jednorazowe na stolik 140x140 cm - 1 szt.
9.. Obłożenie jednorazowe okulistyczne dla pacjenta 100x120 cm z otworem wypełnionym folią operacyjną oraz ze zbiornikiem na płyny - 1 szt.
10.Podłokietniki jałowe do obłożenia fotela operatora (2 sztuki) - 1 zestaw
11. Strzykawki 3 ml - 2 szt. 
12. Strzykawki 5 ml - 1 szt.
13.. Strzykawki 20 ml - 1 szt.
14. Mikrogąbki do osuszania pola operacyjnego - 5 szt.
15. Kaniula 20 G x 22 mm zakrzywiona - 1 szt.
16.Pojemnik plastikowy okrągły, pojemność około 120 ml, średnica około 10 cm-1 szt.
17.  Worek na panel przedni - 1 szt.
18..Igła soft tip needle tip 27G - 1 szt.
19.  Igła fletowa soft tip  27G - 1 szt.;   
20..Igły do iniekcji 18G - 3 szt.
21. Końcówka do endolasera 27G z oświetlaczem  27G - 1 szt.
22. Pęseta do ILM 27G - 1 szt.
23. Pakułka - 2 szt.
24. . Tupfery -3 szt.
</t>
    </r>
  </si>
  <si>
    <r>
      <t xml:space="preserve">Zestaw akcesoriów zużywalnych do przeprowadzenia procedury kombinowanej </t>
    </r>
    <r>
      <rPr>
        <b/>
        <sz val="10"/>
        <rFont val="Garamond"/>
        <family val="1"/>
      </rPr>
      <t xml:space="preserve">(fako + witrektomia tylna w technice 25G) </t>
    </r>
    <r>
      <rPr>
        <sz val="10"/>
        <rFont val="Garamond"/>
        <family val="1"/>
      </rPr>
      <t>zawierający:
1. Kaseta do zabiegu kombinowanego wraz z systemem trokarów  z zaworami, drenów, witrektomem 7500 cięć/min, 25G - 1 szt.; 
2. Gaziki 8x8 - 5 szt.; 3. Przylepce 2,5x13 cm - 1 szt.
4. Opatrunek oczny - 1 szt.; 5. Osłona  plastikowa na oko - 1 szt.
5</t>
    </r>
    <r>
      <rPr>
        <sz val="10"/>
        <color indexed="10"/>
        <rFont val="Garamond"/>
        <family val="1"/>
      </rPr>
      <t>.</t>
    </r>
    <r>
      <rPr>
        <sz val="10"/>
        <color indexed="8"/>
        <rFont val="Garamond"/>
        <family val="1"/>
      </rPr>
      <t xml:space="preserve"> Fartuch jednorazowy rozmiar L - 3 szt.;  </t>
    </r>
    <r>
      <rPr>
        <sz val="10"/>
        <rFont val="Garamond"/>
        <family val="1"/>
      </rPr>
      <t xml:space="preserve">
6. Ręczniki do rąk papierowe, jałowe - 3 szt.
7. Obłożenie jednorazowe na stolik 140x140  cm - 1 szt.
8. Obłożenie jednorazowe okulistyczne dla pacjenta 100x120cm z otworem wypełnionym folią operacyjną oraz ze zbiornikiem na płyny - 1 szt.
9. Podłokietniki jałowe do obłożenia fotela operatora (2 sztuki) - 1 zestaw
10. Strzykawki 3 ml - 2 szt.;  13. Strzykawki 5 ml - 2 szt.; 14. Strzykawki 20 ml - 1 szt.
11. Mikrogąbki do osuszania pola operacyjnego - 5 szt.
12. Kaniula 20 G x 22 mm zakrzywiona - 1 szt.
13. Pojemnik plastikowy okrągły, pojemność około 120 ml, średnica około 10 cm - 1 szt.
14. Worek na panel przedni - 1 szt.;    
15. Peseta do ILM 25G - 1 szt.
16. Nożyczki jednorazowe operacji szklistkowo- siatkówkowych z systemem aktywacji 360 st. w technice 25G - 1 szt.
17. Końcówka do endolasera, podgięta 25G - 1 szt.
18. Igła soft tip needle 25G - 1 szt.;   
19. Igły do iniekcji 18G - 4 szt.
20. Kaniula do hydrodysekcji 27G - 3 szt.
21. Cystotom - 1 szt.
22. Osłonki irygacyjne + komora testowa - 1 zestaw;    
23. Tip kelman - 1 szt.                                                                                                                            
23. Nóż sideport 1,2 mm - 1 szt.;
</t>
    </r>
    <r>
      <rPr>
        <sz val="10"/>
        <color indexed="8"/>
        <rFont val="Garamond"/>
        <family val="1"/>
      </rPr>
      <t>25. Zestaw kaniul I/A bimanualnych UltraFlow - 1 komplet</t>
    </r>
    <r>
      <rPr>
        <sz val="10"/>
        <rFont val="Garamond"/>
        <family val="1"/>
      </rPr>
      <t xml:space="preserve">
26.  Pakułka - 2szt.
27.Tupfery - 3 szt. 
28.  Nóż slit  2,4 - 2,75 mm - 1 szt.                                                                                                                    
29. </t>
    </r>
    <r>
      <rPr>
        <sz val="10"/>
        <color indexed="8"/>
        <rFont val="Garamond"/>
        <family val="1"/>
      </rPr>
      <t>sączki</t>
    </r>
  </si>
  <si>
    <r>
      <t>Zestaw akcesoriów zużywalnych do przeprowadzenia zabiegów witrektomii tylne</t>
    </r>
    <r>
      <rPr>
        <b/>
        <sz val="10"/>
        <color indexed="8"/>
        <rFont val="Garamond"/>
        <family val="1"/>
      </rPr>
      <t>j w technice 25G [pusty]</t>
    </r>
    <r>
      <rPr>
        <sz val="10"/>
        <color indexed="8"/>
        <rFont val="Garamond"/>
        <family val="1"/>
      </rPr>
      <t xml:space="preserve"> zawierający:
1. Kaseta do zabiegu kombinowanego wraz z systemem trokarów z zaworami, drenów, witrektomem 7500 cięć/min, 25G - 1 szt.
2. Gaziki 8x8 - 5 szt.
3. Pakułka - 2 szt.
4. Tupfery - 3 szt.
5. Przylepce 2,5x13 cm - 1 szt.67. Opatrunek oczny - 1 szt.
8. Osłona plastikowa na oko - 1 szt.
9</t>
    </r>
    <r>
      <rPr>
        <sz val="10"/>
        <color indexed="8"/>
        <rFont val="Garamond"/>
        <family val="1"/>
      </rPr>
      <t>. Fartuch jednorazowy rozmiar L - 3 s</t>
    </r>
    <r>
      <rPr>
        <sz val="10"/>
        <color indexed="8"/>
        <rFont val="Garamond"/>
        <family val="1"/>
      </rPr>
      <t>zt.
10. Ręczniki do rąk papierowe, jałowe - 3 szt.
11. Obłożenie jednorazowe na stolik 140x140 cm - 1 szt.
12. Obłożenie jednorazowe okulistyczne dla pacjenta 100x120 cm z otworem wypełnionym folią operacyjną oraz ze zbiornikiem na płyny - 1 szt.
13. Podłokietniki jałowe do obłożenia fotela operatora (2 sztuki) - 1 zestaw
14. Strzykawki 3 ml - 2 szt.
15. Strzykawki 5 ml - 1 szt.
16. Strzykawki 20 ml - 1 szt.
17. Mikrogąbki do osuszania pola operacyjnego - 5 szt.
18. Kaniula 20G x 22 mm zakrzywiona - 1 szt.
19. Pojemnik plastikowy okrągły, pojemność około 120 ml, średnica około 10 cm - 1 szt.
20. Worek na panel przedni - 1 szt.
21.</t>
    </r>
    <r>
      <rPr>
        <sz val="10"/>
        <color indexed="8"/>
        <rFont val="Garamond"/>
        <family val="1"/>
      </rPr>
      <t xml:space="preserve"> Pęseta krokodyl jednorazowa do operacji szklistkowo- siatkówkowych z systemem aktywacji 360 st., 25G - 1 szt.  </t>
    </r>
    <r>
      <rPr>
        <sz val="10"/>
        <color indexed="8"/>
        <rFont val="Garamond"/>
        <family val="1"/>
      </rPr>
      <t xml:space="preserve">                                                   22.  </t>
    </r>
    <r>
      <rPr>
        <sz val="10"/>
        <color indexed="8"/>
        <rFont val="Garamond"/>
        <family val="1"/>
      </rPr>
      <t>Końcówka do lasera podgięta z oświetlaczem  25G</t>
    </r>
    <r>
      <rPr>
        <sz val="10"/>
        <color indexed="8"/>
        <rFont val="Garamond"/>
        <family val="1"/>
      </rPr>
      <t xml:space="preserve">  
23.</t>
    </r>
    <r>
      <rPr>
        <sz val="10"/>
        <color indexed="8"/>
        <rFont val="Garamond"/>
        <family val="1"/>
      </rPr>
      <t xml:space="preserve"> Igła fletowa 25G soft tip - 1sz</t>
    </r>
    <r>
      <rPr>
        <sz val="10"/>
        <color indexed="8"/>
        <rFont val="Garamond"/>
        <family val="1"/>
      </rPr>
      <t>t
24. Igły do iniekcji 18G - 3 szt.  
25. Igła soft tip needle 25G - 1 szt.</t>
    </r>
  </si>
  <si>
    <r>
      <t xml:space="preserve">Zestaw akcesoriów zużywalnych do przeprowadzenia procedury kombinowanej </t>
    </r>
    <r>
      <rPr>
        <b/>
        <sz val="10"/>
        <color indexed="8"/>
        <rFont val="Garamond"/>
        <family val="1"/>
      </rPr>
      <t>(fako + witrektomia tylna w technice 23G)</t>
    </r>
    <r>
      <rPr>
        <sz val="10"/>
        <color indexed="8"/>
        <rFont val="Garamond"/>
        <family val="1"/>
      </rPr>
      <t xml:space="preserve"> zawierający:
1. Kaseta do zabiegu kombinowanego wraz z systemem trokarów z zaworami, drenów, witrektomem 7500 cięć/min, 23G - 1 szt.; 
2. Gaziki 7,5 -8cmx7,5 -8cm- 5 szt.; 3. Przylepce 2x13- 15 cm (2 sztuki) - 1 zestaw. 
4. Opatrunek oczny - 1 szt.;  5. Osłona plastikowa na oko - 1 szt.
6. Fartuch jednorazowy rozmiar L - 2 szt.;  7. Fartuch jednorazowy rozmiar M - 1 szt.
8 Ręczniki do rąk papierowe, jałowe - 3 szt.9. Obłożenie jednorazowe na stolik 140x140 cm - 1 szt.
10. Obłożenie jednorazowe okulistyczne dla pacjenta 100x120cm z otworem wypełnionym folią operacyjną oraz ze zbiornikiem na płyny - 1 szt.
11. Podłokietniki jałowe do obłożenia fotela operatora (2 sztuki) - 1 zestaw
12. Strzykawki 3 ml - 2 szt.;  13. Strzykawki 5 ml - 2 szt.; 14. Strzykawki 20 ml - 1 szt
13. Mikrogąbki do osuszania pola operacyjnego - 5 szt.
14. Kaniula 20G x 22 mm zakrzywiona - 1 szt.
14. Worek na panel przedni - 1 szt.
15. </t>
    </r>
    <r>
      <rPr>
        <sz val="10"/>
        <color indexed="8"/>
        <rFont val="Garamond"/>
        <family val="1"/>
      </rPr>
      <t>Pęseta krokodyl jednorazowa do operacji szklistkowo- siatkówkowych z systemem aktywacji 360 st., 23G - 1 szt.</t>
    </r>
    <r>
      <rPr>
        <sz val="10"/>
        <color indexed="8"/>
        <rFont val="Garamond"/>
        <family val="1"/>
      </rPr>
      <t xml:space="preserve">                                                     16. </t>
    </r>
    <r>
      <rPr>
        <sz val="10"/>
        <color indexed="8"/>
        <rFont val="Garamond"/>
        <family val="1"/>
      </rPr>
      <t>Nożyczki jednorazowe operacji szklistkowo- siatkówkowych z systemem aktywacji 360 st. w technice 25G - 1 szt</t>
    </r>
    <r>
      <rPr>
        <sz val="10"/>
        <color indexed="8"/>
        <rFont val="Garamond"/>
        <family val="1"/>
      </rPr>
      <t>.
17.</t>
    </r>
    <r>
      <rPr>
        <sz val="10"/>
        <color indexed="8"/>
        <rFont val="Garamond"/>
        <family val="1"/>
      </rPr>
      <t xml:space="preserve"> Zestaw do podaży i odsysania oleju w technice  23G - 1szt.</t>
    </r>
    <r>
      <rPr>
        <sz val="10"/>
        <color indexed="8"/>
        <rFont val="Garamond"/>
        <family val="1"/>
      </rPr>
      <t xml:space="preserve">
18. Igła soft tip needle 23G - 1 szt.;    
19. Igły do iniekcji 18G - 4 szt.
20. Kaniula do hydrodysekcji 27G - 3 szt.;    
21. Cystotom - 1 szt.
22. Pojemnik plastikowy okrągły, pojemność około 120 ml, średnica około 10 cm - 1 szt.                                                                                             25.
23. Osłonki irygacyjne + komora testowa - 1 zestaw;    
24. Tip kelman - 1 szt.
25. Nóż sideport 1,2 mm - 1 szt.;                                                                                                         
26. Nóż slit  2,4 mm - 1 szt.
27. Pakułka - 2 szt
28. Tupfery - 3 szt.</t>
    </r>
  </si>
  <si>
    <r>
      <t xml:space="preserve">Zestaw akcesoriów zużywalnych do przeprowadzenia zabiegów </t>
    </r>
    <r>
      <rPr>
        <b/>
        <sz val="10"/>
        <color indexed="8"/>
        <rFont val="Garamond"/>
        <family val="1"/>
      </rPr>
      <t>witrektomii tylnej w technice 23G [pusty]</t>
    </r>
    <r>
      <rPr>
        <sz val="10"/>
        <color indexed="8"/>
        <rFont val="Garamond"/>
        <family val="1"/>
      </rPr>
      <t xml:space="preserve"> zawierający:
1. kaseta do zabiegu kombinowanego wraz z systemem trokarów z zaworami, drenów, witrektomem 7500 cięć/min, 23G - 1 szt.
2. Trokary baz zaworów 23G - 3 szt.
3. Gaziki 8cm x8cm - 5 szt.
4. Pakułka - 2 szt.
5. Tupfery - 3 szt.
6. Przylepce 2,5x 13 cm - 1 szt.
7. Opatrunek oczny - 1 szt.
8. Osłona plastikowa na oko - 1 szt.
9. Fartuch jednorazowy rozmiar L - 3 szt.
10. Ręczniki do rąk papierowe, jałowe - 3 szt.
11. Obłożenie jednorazowe na stolik 140x140 cm - 1 szt.
12. Obłożenie jednorazowe okulistyczne dla pacjenta 100x120 cm z otworem wypełnionym folią operacyjną oraz ze zbiornikiem na płyny - 1 szt.
13. Podłokietniki jałowe do obłożenia fotela operatora (2 sztuki) - 1 zestaw
14. Strzykawki 3 ml - 2 szt.
15. Strzykawki 5 ml - 1 szt.
16. Strzykawki 20 ml - 1 szt.
17. Mikrogąbki do osuszania pola operacyjnego - 5 szt.
18. Kaniula 20G x 22 mm zakrzywiona - 1 szt.
19. Pojemnik plastikowy okrągły, pojemność około 120 ml, średnica około 10 cm - 1 szt.
20. Worek na panel przedni - 1 szt.
21. Igła soft tip needle 23G - 1 szt.
22. Igły do iniekcji 18G - 3 szt. 
23..</t>
    </r>
    <r>
      <rPr>
        <sz val="10"/>
        <color indexed="8"/>
        <rFont val="Garamond"/>
        <family val="1"/>
      </rPr>
      <t>Końcówka do endolasera z oświetlaczem, podgięta 23G - 1 szt.                                                                                                                              24.Zestaw kaniul I/A bimanualnych UltraFlow - 1 komplet</t>
    </r>
  </si>
  <si>
    <t>Zestaw akcesoriów zużywalnych do przeprowadzenia zabiegów fakoemulsyfikacji zawierający:
1. Kaseta jednorazowa z workiem odpływowym i membraną elastomerową, z systemem drenów i osłonami irygacyjnymi - 1 szt.
2. Gaziki 8x8cm - 5 szt.
3. Przylepce 2,5x13 cm - 1 szt.
4. Tupfery - 3 szt.
5. Opatrunek oczny - 1 szt.
6. Osłona plastikowa na oko - 1 szt.
7. Fartuch jednorazowy rozmiar L - 2 szt. 
8. Fartuch jednorazowy rozmiar M - 1 szt. 
9. Ręczniki do rąk papierowe, jałowe - 3 szt.
10. Obłożenie jednorazowe na stolik 140x140 cm - 1 szt.
11. Obłożenie jednorazowe okulistyczne dla pacjenta 100x120 cm z otworem wypełnionym folią operacyjną oraz ze zbiornikiem na płyny - 1 szt.
12. Podłokietniki jałowe do obłożenia fotela operatora (2 sztuki) - 1 zestaw
13. Strzykawki 3 ml - 2 szt.
14. Strzykawki 5 ml - 1 szt.
15. Strzykawki 20 ml - 1 szt.
16.  Igły do iniekcji 18G - 4 szt.
17. Kaniula 20Gx22mm zakrzywiona - 1 szt.
18.Kaniula do hydrodysekcji 27G - 3 szt.
19. Cystotom - 1 szt.
20.  Pojemnik plastikowy kieliszek - 1 szt.
21.Osłonki irygacyjne + komora testowa - 1 zestaw
22. Tip kelman - 1 szt.
23. Nóż sideport 1,2 mm - 1 szt.
24. Nóż slit 2,4 mm - 1 szt.
25. Worek na panel przedni - 1 szt.26. sączki</t>
  </si>
  <si>
    <t>UWAGA: Część 2 poz. 1, 2, 3, 4 - kompatybile z posiadanym apratem do fakoemulsyfikacji INFINITI firmy Alcon</t>
  </si>
  <si>
    <t xml:space="preserve">Soczewka wewnątrzgałkowa akrylowa jednoczęściowa zwijalna hydrofobowa  lu fabrycznie zapakowana w jednorazowy system do implantacji (preoldowana).
1. stopień uwodnienia poniżej 0,5%,
2. indeks refrakcji 1,5 – 1,6,
3. średnica optyczna od 5,5mm do 6,0mm,
4. średnica całkowita od 12 do 13mm,
5. angulacja 0 stopni,
6. z filtrem UV
7. moc od 6,0D do +30,0D, 
8. aberracja (-0,1)-(-0,2)mcm                                                                                             
9.moc od 6D do +30D, (od 6,0D do 30,0D co 0,5 D,)           </t>
  </si>
  <si>
    <t xml:space="preserve">Soczewka wewnątrzgałkowa asferyczna akrylowa jednoczęściowa zwijalna, hydrofobowa  fabrycznie zapakowana w jednorazowy system do implantacji(preoldowana) .
1. stopień uwodnienia poniżej 0,5%,
2. indeks refrakcji 1,5 – 1,6,
3. średnica optyczna od 5,5mm do 6,0mm,
4. średnica całkowita od 12 do 13mm,
5. angulacja 0 stopni,
6. z filtrem UV 
7.filtr światła niebieskiego
8. aberracja (-0,1)-(-0,2)mcm
9.moc od 6D do +30D, (od 6,0D do 30,0D co 0,5 D,)           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</si>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</sst>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.00\ _z_ł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b/>
      <i/>
      <sz val="11"/>
      <name val="Garamond"/>
      <family val="1"/>
    </font>
    <font>
      <b/>
      <i/>
      <sz val="12"/>
      <name val="Garamond"/>
      <family val="1"/>
    </font>
    <font>
      <sz val="10"/>
      <color indexed="10"/>
      <name val="Garamond"/>
      <family val="1"/>
    </font>
    <font>
      <strike/>
      <sz val="11"/>
      <color indexed="8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58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53" fillId="0" borderId="10" xfId="58" applyFont="1" applyBorder="1" applyAlignment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3" fontId="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37" customWidth="1"/>
    <col min="2" max="2" width="19.25390625" style="37" customWidth="1"/>
    <col min="3" max="3" width="47.75390625" style="37" customWidth="1"/>
    <col min="4" max="4" width="13.625" style="37" customWidth="1"/>
    <col min="5" max="5" width="28.875" style="37" customWidth="1"/>
    <col min="6" max="16384" width="9.125" style="37" customWidth="1"/>
  </cols>
  <sheetData>
    <row r="1" spans="1:4" ht="15">
      <c r="A1" s="36"/>
      <c r="B1" s="36"/>
      <c r="C1" s="36"/>
      <c r="D1" s="38" t="s">
        <v>13</v>
      </c>
    </row>
    <row r="2" spans="1:4" ht="15">
      <c r="A2" s="36"/>
      <c r="B2" s="39"/>
      <c r="C2" s="39" t="s">
        <v>14</v>
      </c>
      <c r="D2" s="39"/>
    </row>
    <row r="3" spans="1:4" ht="15">
      <c r="A3" s="36"/>
      <c r="B3" s="36"/>
      <c r="C3" s="36"/>
      <c r="D3" s="40"/>
    </row>
    <row r="4" spans="1:4" ht="15">
      <c r="A4" s="36"/>
      <c r="B4" s="36" t="s">
        <v>15</v>
      </c>
      <c r="C4" s="36" t="s">
        <v>87</v>
      </c>
      <c r="D4" s="40"/>
    </row>
    <row r="5" spans="1:4" ht="31.5" customHeight="1">
      <c r="A5" s="36"/>
      <c r="B5" s="36" t="s">
        <v>16</v>
      </c>
      <c r="C5" s="84" t="s">
        <v>65</v>
      </c>
      <c r="D5" s="84"/>
    </row>
    <row r="6" spans="1:4" ht="15">
      <c r="A6" s="36"/>
      <c r="B6" s="36"/>
      <c r="C6" s="36"/>
      <c r="D6" s="40"/>
    </row>
    <row r="7" spans="1:4" ht="15">
      <c r="A7" s="36"/>
      <c r="B7" s="41" t="s">
        <v>17</v>
      </c>
      <c r="C7" s="99"/>
      <c r="D7" s="92"/>
    </row>
    <row r="8" spans="1:4" ht="30">
      <c r="A8" s="36"/>
      <c r="B8" s="41" t="s">
        <v>18</v>
      </c>
      <c r="C8" s="100"/>
      <c r="D8" s="101"/>
    </row>
    <row r="9" spans="1:4" ht="15">
      <c r="A9" s="36"/>
      <c r="B9" s="41" t="s">
        <v>19</v>
      </c>
      <c r="C9" s="97"/>
      <c r="D9" s="98"/>
    </row>
    <row r="10" spans="1:4" ht="15">
      <c r="A10" s="36"/>
      <c r="B10" s="41" t="s">
        <v>20</v>
      </c>
      <c r="C10" s="97"/>
      <c r="D10" s="98"/>
    </row>
    <row r="11" spans="1:4" ht="15">
      <c r="A11" s="36"/>
      <c r="B11" s="41" t="s">
        <v>21</v>
      </c>
      <c r="C11" s="97"/>
      <c r="D11" s="98"/>
    </row>
    <row r="12" spans="1:4" ht="15">
      <c r="A12" s="36"/>
      <c r="B12" s="41" t="s">
        <v>22</v>
      </c>
      <c r="C12" s="97"/>
      <c r="D12" s="98"/>
    </row>
    <row r="13" spans="1:4" ht="15">
      <c r="A13" s="36"/>
      <c r="B13" s="41" t="s">
        <v>23</v>
      </c>
      <c r="C13" s="97"/>
      <c r="D13" s="98"/>
    </row>
    <row r="14" spans="1:4" ht="15">
      <c r="A14" s="36"/>
      <c r="B14" s="41" t="s">
        <v>24</v>
      </c>
      <c r="C14" s="97"/>
      <c r="D14" s="98"/>
    </row>
    <row r="15" spans="1:4" ht="15">
      <c r="A15" s="36"/>
      <c r="B15" s="41" t="s">
        <v>25</v>
      </c>
      <c r="C15" s="97"/>
      <c r="D15" s="98"/>
    </row>
    <row r="16" spans="1:4" ht="15">
      <c r="A16" s="36"/>
      <c r="B16" s="41" t="s">
        <v>26</v>
      </c>
      <c r="C16" s="97"/>
      <c r="D16" s="98"/>
    </row>
    <row r="17" spans="1:4" ht="15">
      <c r="A17" s="36"/>
      <c r="B17" s="36"/>
      <c r="C17" s="35"/>
      <c r="D17" s="42"/>
    </row>
    <row r="18" spans="1:4" ht="15">
      <c r="A18" s="36"/>
      <c r="B18" s="82" t="s">
        <v>27</v>
      </c>
      <c r="C18" s="83"/>
      <c r="D18" s="43"/>
    </row>
    <row r="19" spans="1:4" ht="15.75" thickBot="1">
      <c r="A19" s="36"/>
      <c r="B19" s="36"/>
      <c r="C19" s="33"/>
      <c r="D19" s="43"/>
    </row>
    <row r="20" spans="1:4" ht="15.75" thickBot="1">
      <c r="A20" s="36"/>
      <c r="B20" s="59" t="s">
        <v>28</v>
      </c>
      <c r="C20" s="95" t="s">
        <v>0</v>
      </c>
      <c r="D20" s="96"/>
    </row>
    <row r="21" spans="1:5" ht="15">
      <c r="A21" s="44"/>
      <c r="B21" s="45" t="s">
        <v>29</v>
      </c>
      <c r="C21" s="93">
        <f>'część (1)'!$F$6</f>
        <v>0</v>
      </c>
      <c r="D21" s="94"/>
      <c r="E21" s="58"/>
    </row>
    <row r="22" spans="1:4" ht="15">
      <c r="A22" s="44"/>
      <c r="B22" s="45" t="s">
        <v>85</v>
      </c>
      <c r="C22" s="93">
        <f>'część (2)'!F6</f>
        <v>0</v>
      </c>
      <c r="D22" s="94"/>
    </row>
    <row r="23" spans="1:4" ht="15">
      <c r="A23" s="44"/>
      <c r="B23" s="46" t="s">
        <v>86</v>
      </c>
      <c r="C23" s="93">
        <f>'część (3)'!F6</f>
        <v>0</v>
      </c>
      <c r="D23" s="94"/>
    </row>
    <row r="24" spans="1:4" ht="15">
      <c r="A24" s="44"/>
      <c r="B24" s="47"/>
      <c r="C24" s="36"/>
      <c r="D24" s="48"/>
    </row>
    <row r="25" spans="1:4" ht="99" customHeight="1">
      <c r="A25" s="44" t="s">
        <v>100</v>
      </c>
      <c r="B25" s="79" t="s">
        <v>64</v>
      </c>
      <c r="C25" s="79"/>
      <c r="D25" s="79"/>
    </row>
    <row r="26" spans="1:4" ht="15" customHeight="1">
      <c r="A26" s="44" t="s">
        <v>81</v>
      </c>
      <c r="B26" s="83" t="s">
        <v>30</v>
      </c>
      <c r="C26" s="82"/>
      <c r="D26" s="89"/>
    </row>
    <row r="27" spans="1:4" ht="38.25" customHeight="1">
      <c r="A27" s="44" t="s">
        <v>101</v>
      </c>
      <c r="B27" s="90" t="s">
        <v>88</v>
      </c>
      <c r="C27" s="90"/>
      <c r="D27" s="90"/>
    </row>
    <row r="28" spans="1:4" ht="57.75" customHeight="1">
      <c r="A28" s="44" t="s">
        <v>102</v>
      </c>
      <c r="B28" s="84" t="s">
        <v>33</v>
      </c>
      <c r="C28" s="84"/>
      <c r="D28" s="84"/>
    </row>
    <row r="29" spans="1:4" ht="50.25" customHeight="1">
      <c r="A29" s="44" t="s">
        <v>103</v>
      </c>
      <c r="B29" s="84" t="s">
        <v>35</v>
      </c>
      <c r="C29" s="85"/>
      <c r="D29" s="85"/>
    </row>
    <row r="30" spans="1:4" ht="30.75" customHeight="1">
      <c r="A30" s="44" t="s">
        <v>104</v>
      </c>
      <c r="B30" s="82" t="s">
        <v>37</v>
      </c>
      <c r="C30" s="83"/>
      <c r="D30" s="83"/>
    </row>
    <row r="31" spans="1:4" ht="56.25" customHeight="1">
      <c r="A31" s="44" t="s">
        <v>105</v>
      </c>
      <c r="B31" s="84" t="s">
        <v>39</v>
      </c>
      <c r="C31" s="85"/>
      <c r="D31" s="85"/>
    </row>
    <row r="32" spans="1:4" ht="128.25" customHeight="1">
      <c r="A32" s="44" t="s">
        <v>106</v>
      </c>
      <c r="B32" s="82" t="s">
        <v>62</v>
      </c>
      <c r="C32" s="82"/>
      <c r="D32" s="82"/>
    </row>
    <row r="33" spans="1:4" ht="15">
      <c r="A33" s="44" t="s">
        <v>54</v>
      </c>
      <c r="B33" s="34" t="s">
        <v>42</v>
      </c>
      <c r="C33" s="33"/>
      <c r="D33" s="36"/>
    </row>
    <row r="34" spans="1:4" ht="15" customHeight="1">
      <c r="A34" s="44"/>
      <c r="B34" s="33"/>
      <c r="C34" s="33"/>
      <c r="D34" s="51"/>
    </row>
    <row r="35" spans="1:4" ht="15">
      <c r="A35" s="44"/>
      <c r="B35" s="86" t="s">
        <v>43</v>
      </c>
      <c r="C35" s="87"/>
      <c r="D35" s="88"/>
    </row>
    <row r="36" spans="1:4" ht="15">
      <c r="A36" s="44"/>
      <c r="B36" s="86" t="s">
        <v>44</v>
      </c>
      <c r="C36" s="88"/>
      <c r="D36" s="41"/>
    </row>
    <row r="37" spans="1:4" ht="15">
      <c r="A37" s="44"/>
      <c r="B37" s="80"/>
      <c r="C37" s="81"/>
      <c r="D37" s="41"/>
    </row>
    <row r="38" spans="1:4" ht="15">
      <c r="A38" s="44"/>
      <c r="B38" s="80"/>
      <c r="C38" s="81"/>
      <c r="D38" s="41"/>
    </row>
    <row r="39" spans="1:4" ht="15">
      <c r="A39" s="44"/>
      <c r="B39" s="80"/>
      <c r="C39" s="81"/>
      <c r="D39" s="41"/>
    </row>
    <row r="40" spans="1:4" ht="15">
      <c r="A40" s="44"/>
      <c r="B40" s="53" t="s">
        <v>45</v>
      </c>
      <c r="C40" s="53"/>
      <c r="D40" s="51"/>
    </row>
    <row r="41" spans="1:4" ht="15">
      <c r="A41" s="44"/>
      <c r="B41" s="86" t="s">
        <v>46</v>
      </c>
      <c r="C41" s="87"/>
      <c r="D41" s="88"/>
    </row>
    <row r="42" spans="1:4" ht="30">
      <c r="A42" s="44"/>
      <c r="B42" s="54" t="s">
        <v>44</v>
      </c>
      <c r="C42" s="52" t="s">
        <v>47</v>
      </c>
      <c r="D42" s="55" t="s">
        <v>48</v>
      </c>
    </row>
    <row r="43" spans="1:4" ht="15">
      <c r="A43" s="44"/>
      <c r="B43" s="56"/>
      <c r="C43" s="52"/>
      <c r="D43" s="57"/>
    </row>
    <row r="44" spans="1:4" ht="15">
      <c r="A44" s="44"/>
      <c r="B44" s="56"/>
      <c r="C44" s="52"/>
      <c r="D44" s="57"/>
    </row>
    <row r="45" spans="1:4" ht="15">
      <c r="A45" s="44"/>
      <c r="B45" s="53"/>
      <c r="C45" s="53"/>
      <c r="D45" s="51"/>
    </row>
    <row r="46" spans="1:4" ht="15">
      <c r="A46" s="44"/>
      <c r="B46" s="86" t="s">
        <v>49</v>
      </c>
      <c r="C46" s="87"/>
      <c r="D46" s="88"/>
    </row>
    <row r="47" spans="1:4" ht="15">
      <c r="A47" s="44"/>
      <c r="B47" s="91" t="s">
        <v>50</v>
      </c>
      <c r="C47" s="91"/>
      <c r="D47" s="41"/>
    </row>
    <row r="48" spans="1:4" ht="15">
      <c r="A48" s="36"/>
      <c r="B48" s="92"/>
      <c r="C48" s="92"/>
      <c r="D48" s="41"/>
    </row>
    <row r="49" ht="99" customHeight="1">
      <c r="A49" s="36" t="s">
        <v>1</v>
      </c>
    </row>
    <row r="50" ht="22.5" customHeight="1">
      <c r="A50" s="36" t="s">
        <v>31</v>
      </c>
    </row>
    <row r="51" ht="40.5" customHeight="1">
      <c r="A51" s="36" t="s">
        <v>32</v>
      </c>
    </row>
    <row r="52" ht="70.5" customHeight="1">
      <c r="A52" s="49" t="s">
        <v>34</v>
      </c>
    </row>
    <row r="53" ht="53.25" customHeight="1">
      <c r="A53" s="36" t="s">
        <v>36</v>
      </c>
    </row>
    <row r="54" ht="40.5" customHeight="1">
      <c r="A54" s="36" t="s">
        <v>38</v>
      </c>
    </row>
    <row r="55" ht="55.5" customHeight="1">
      <c r="A55" s="36" t="s">
        <v>40</v>
      </c>
    </row>
    <row r="56" ht="126" customHeight="1">
      <c r="A56" s="36" t="s">
        <v>41</v>
      </c>
    </row>
    <row r="57" ht="15">
      <c r="A57" s="50" t="s">
        <v>54</v>
      </c>
    </row>
    <row r="58" ht="15">
      <c r="A58" s="36"/>
    </row>
    <row r="59" ht="15">
      <c r="A59" s="36"/>
    </row>
    <row r="60" ht="15">
      <c r="A60" s="36"/>
    </row>
    <row r="61" ht="15">
      <c r="A61" s="36"/>
    </row>
    <row r="62" ht="15">
      <c r="A62" s="36"/>
    </row>
    <row r="63" ht="15">
      <c r="A63" s="36"/>
    </row>
    <row r="64" ht="15">
      <c r="A64" s="36"/>
    </row>
    <row r="65" ht="15">
      <c r="A65" s="36"/>
    </row>
    <row r="66" ht="15">
      <c r="A66" s="36"/>
    </row>
    <row r="67" ht="15">
      <c r="A67" s="36"/>
    </row>
    <row r="68" ht="15">
      <c r="A68" s="36"/>
    </row>
    <row r="69" ht="15">
      <c r="A69" s="36"/>
    </row>
    <row r="70" ht="15">
      <c r="A70" s="36"/>
    </row>
    <row r="71" ht="15">
      <c r="A71" s="36"/>
    </row>
    <row r="72" ht="15">
      <c r="A72" s="36"/>
    </row>
  </sheetData>
  <sheetProtection/>
  <mergeCells count="33">
    <mergeCell ref="C5:D5"/>
    <mergeCell ref="C7:D7"/>
    <mergeCell ref="C8:D8"/>
    <mergeCell ref="C9:D9"/>
    <mergeCell ref="C10:D10"/>
    <mergeCell ref="C11:D11"/>
    <mergeCell ref="C23:D23"/>
    <mergeCell ref="C22:D22"/>
    <mergeCell ref="C20:D20"/>
    <mergeCell ref="C21:D21"/>
    <mergeCell ref="C12:D12"/>
    <mergeCell ref="C13:D13"/>
    <mergeCell ref="C14:D14"/>
    <mergeCell ref="C15:D15"/>
    <mergeCell ref="C16:D16"/>
    <mergeCell ref="B18:C18"/>
    <mergeCell ref="B46:D46"/>
    <mergeCell ref="B47:C47"/>
    <mergeCell ref="B48:C48"/>
    <mergeCell ref="B32:D32"/>
    <mergeCell ref="B35:D35"/>
    <mergeCell ref="B36:C36"/>
    <mergeCell ref="B37:C37"/>
    <mergeCell ref="B25:D25"/>
    <mergeCell ref="B38:C38"/>
    <mergeCell ref="B39:C39"/>
    <mergeCell ref="B30:D30"/>
    <mergeCell ref="B31:D31"/>
    <mergeCell ref="B41:D41"/>
    <mergeCell ref="B26:D26"/>
    <mergeCell ref="B27:D27"/>
    <mergeCell ref="B28:D28"/>
    <mergeCell ref="B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90" zoomScaleNormal="90" zoomScaleSheetLayoutView="80" zoomScalePageLayoutView="0" workbookViewId="0" topLeftCell="A14">
      <selection activeCell="A27" sqref="A27:IV27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6" t="s">
        <v>87</v>
      </c>
      <c r="E1" s="102"/>
      <c r="F1" s="102"/>
      <c r="G1" s="103" t="s">
        <v>51</v>
      </c>
      <c r="H1" s="103"/>
    </row>
    <row r="2" spans="8:9" ht="15" customHeight="1">
      <c r="H2" s="3" t="s">
        <v>52</v>
      </c>
      <c r="I2" s="29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SUM(H9:H27)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409.5" customHeight="1">
      <c r="A9" s="23" t="s">
        <v>1</v>
      </c>
      <c r="B9" s="60" t="s">
        <v>90</v>
      </c>
      <c r="C9" s="64">
        <v>9</v>
      </c>
      <c r="D9" s="65" t="s">
        <v>11</v>
      </c>
      <c r="E9" s="24"/>
      <c r="F9" s="24"/>
      <c r="G9" s="25"/>
      <c r="H9" s="26">
        <f>ROUND(ROUND(C9,2)*ROUND(G9,2),2)</f>
        <v>0</v>
      </c>
    </row>
    <row r="10" spans="1:8" s="73" customFormat="1" ht="342.75" customHeight="1">
      <c r="A10" s="68" t="s">
        <v>31</v>
      </c>
      <c r="B10" s="67" t="s">
        <v>91</v>
      </c>
      <c r="C10" s="64">
        <v>9</v>
      </c>
      <c r="D10" s="69" t="s">
        <v>11</v>
      </c>
      <c r="E10" s="70"/>
      <c r="F10" s="70"/>
      <c r="G10" s="71"/>
      <c r="H10" s="72">
        <f aca="true" t="shared" si="0" ref="H10:H27">ROUND(ROUND(C10,2)*ROUND(G10,2),2)</f>
        <v>0</v>
      </c>
    </row>
    <row r="11" spans="1:8" s="27" customFormat="1" ht="370.5" customHeight="1">
      <c r="A11" s="23" t="s">
        <v>32</v>
      </c>
      <c r="B11" s="60" t="s">
        <v>92</v>
      </c>
      <c r="C11" s="64">
        <v>60</v>
      </c>
      <c r="D11" s="65" t="s">
        <v>11</v>
      </c>
      <c r="E11" s="24"/>
      <c r="F11" s="24"/>
      <c r="G11" s="25"/>
      <c r="H11" s="26">
        <f t="shared" si="0"/>
        <v>0</v>
      </c>
    </row>
    <row r="12" spans="1:8" s="73" customFormat="1" ht="351.75" customHeight="1">
      <c r="A12" s="68" t="s">
        <v>34</v>
      </c>
      <c r="B12" s="67" t="s">
        <v>93</v>
      </c>
      <c r="C12" s="64">
        <v>90</v>
      </c>
      <c r="D12" s="69" t="s">
        <v>11</v>
      </c>
      <c r="E12" s="70"/>
      <c r="F12" s="70"/>
      <c r="G12" s="71"/>
      <c r="H12" s="72">
        <f t="shared" si="0"/>
        <v>0</v>
      </c>
    </row>
    <row r="13" spans="1:8" s="73" customFormat="1" ht="325.5" customHeight="1">
      <c r="A13" s="68" t="s">
        <v>36</v>
      </c>
      <c r="B13" s="67" t="s">
        <v>94</v>
      </c>
      <c r="C13" s="64">
        <v>90</v>
      </c>
      <c r="D13" s="69" t="s">
        <v>11</v>
      </c>
      <c r="E13" s="70"/>
      <c r="F13" s="70"/>
      <c r="G13" s="71"/>
      <c r="H13" s="72">
        <f t="shared" si="0"/>
        <v>0</v>
      </c>
    </row>
    <row r="14" spans="1:8" s="73" customFormat="1" ht="344.25" customHeight="1">
      <c r="A14" s="68" t="s">
        <v>38</v>
      </c>
      <c r="B14" s="67" t="s">
        <v>95</v>
      </c>
      <c r="C14" s="64">
        <v>240</v>
      </c>
      <c r="D14" s="69" t="s">
        <v>11</v>
      </c>
      <c r="E14" s="70"/>
      <c r="F14" s="70"/>
      <c r="G14" s="71"/>
      <c r="H14" s="72">
        <f t="shared" si="0"/>
        <v>0</v>
      </c>
    </row>
    <row r="15" spans="1:8" s="27" customFormat="1" ht="45.75" customHeight="1">
      <c r="A15" s="23" t="s">
        <v>40</v>
      </c>
      <c r="B15" s="60" t="s">
        <v>68</v>
      </c>
      <c r="C15" s="66">
        <v>24</v>
      </c>
      <c r="D15" s="65" t="s">
        <v>12</v>
      </c>
      <c r="E15" s="24"/>
      <c r="F15" s="24"/>
      <c r="G15" s="25"/>
      <c r="H15" s="26">
        <f t="shared" si="0"/>
        <v>0</v>
      </c>
    </row>
    <row r="16" spans="1:8" s="27" customFormat="1" ht="45" customHeight="1">
      <c r="A16" s="23" t="s">
        <v>41</v>
      </c>
      <c r="B16" s="60" t="s">
        <v>69</v>
      </c>
      <c r="C16" s="66">
        <v>36</v>
      </c>
      <c r="D16" s="65" t="s">
        <v>11</v>
      </c>
      <c r="E16" s="24"/>
      <c r="F16" s="24"/>
      <c r="G16" s="25"/>
      <c r="H16" s="26">
        <f t="shared" si="0"/>
        <v>0</v>
      </c>
    </row>
    <row r="17" spans="1:8" s="27" customFormat="1" ht="45.75" customHeight="1">
      <c r="A17" s="23" t="s">
        <v>54</v>
      </c>
      <c r="B17" s="60" t="s">
        <v>70</v>
      </c>
      <c r="C17" s="66">
        <v>12</v>
      </c>
      <c r="D17" s="65" t="s">
        <v>11</v>
      </c>
      <c r="E17" s="24"/>
      <c r="F17" s="24"/>
      <c r="G17" s="25"/>
      <c r="H17" s="26">
        <f t="shared" si="0"/>
        <v>0</v>
      </c>
    </row>
    <row r="18" spans="1:8" s="27" customFormat="1" ht="38.25" customHeight="1">
      <c r="A18" s="23" t="s">
        <v>55</v>
      </c>
      <c r="B18" s="60" t="s">
        <v>71</v>
      </c>
      <c r="C18" s="66">
        <v>12</v>
      </c>
      <c r="D18" s="65" t="s">
        <v>11</v>
      </c>
      <c r="E18" s="24"/>
      <c r="F18" s="24"/>
      <c r="G18" s="25"/>
      <c r="H18" s="26">
        <f t="shared" si="0"/>
        <v>0</v>
      </c>
    </row>
    <row r="19" spans="1:8" s="27" customFormat="1" ht="32.25" customHeight="1">
      <c r="A19" s="23" t="s">
        <v>56</v>
      </c>
      <c r="B19" s="60" t="s">
        <v>72</v>
      </c>
      <c r="C19" s="66">
        <v>12</v>
      </c>
      <c r="D19" s="65" t="s">
        <v>11</v>
      </c>
      <c r="E19" s="24"/>
      <c r="F19" s="24"/>
      <c r="G19" s="25"/>
      <c r="H19" s="26">
        <f t="shared" si="0"/>
        <v>0</v>
      </c>
    </row>
    <row r="20" spans="1:8" s="27" customFormat="1" ht="29.25" customHeight="1">
      <c r="A20" s="23" t="s">
        <v>57</v>
      </c>
      <c r="B20" s="60" t="s">
        <v>73</v>
      </c>
      <c r="C20" s="66">
        <v>6</v>
      </c>
      <c r="D20" s="65" t="s">
        <v>11</v>
      </c>
      <c r="E20" s="24"/>
      <c r="F20" s="24"/>
      <c r="G20" s="25"/>
      <c r="H20" s="26">
        <f t="shared" si="0"/>
        <v>0</v>
      </c>
    </row>
    <row r="21" spans="1:8" s="27" customFormat="1" ht="36" customHeight="1">
      <c r="A21" s="23" t="s">
        <v>58</v>
      </c>
      <c r="B21" s="60" t="s">
        <v>74</v>
      </c>
      <c r="C21" s="66">
        <v>12</v>
      </c>
      <c r="D21" s="65" t="s">
        <v>11</v>
      </c>
      <c r="E21" s="24"/>
      <c r="F21" s="24"/>
      <c r="G21" s="25"/>
      <c r="H21" s="26">
        <f t="shared" si="0"/>
        <v>0</v>
      </c>
    </row>
    <row r="22" spans="1:8" s="27" customFormat="1" ht="40.5" customHeight="1">
      <c r="A22" s="23" t="s">
        <v>59</v>
      </c>
      <c r="B22" s="60" t="s">
        <v>75</v>
      </c>
      <c r="C22" s="66">
        <v>60</v>
      </c>
      <c r="D22" s="65" t="s">
        <v>12</v>
      </c>
      <c r="E22" s="24"/>
      <c r="F22" s="24"/>
      <c r="G22" s="25"/>
      <c r="H22" s="26">
        <f t="shared" si="0"/>
        <v>0</v>
      </c>
    </row>
    <row r="23" spans="1:8" s="27" customFormat="1" ht="40.5" customHeight="1">
      <c r="A23" s="23" t="s">
        <v>60</v>
      </c>
      <c r="B23" s="60" t="s">
        <v>76</v>
      </c>
      <c r="C23" s="66">
        <v>12</v>
      </c>
      <c r="D23" s="65" t="s">
        <v>11</v>
      </c>
      <c r="E23" s="24"/>
      <c r="F23" s="24"/>
      <c r="G23" s="25"/>
      <c r="H23" s="26">
        <f t="shared" si="0"/>
        <v>0</v>
      </c>
    </row>
    <row r="24" spans="1:8" s="27" customFormat="1" ht="40.5" customHeight="1">
      <c r="A24" s="23" t="s">
        <v>61</v>
      </c>
      <c r="B24" s="60" t="s">
        <v>77</v>
      </c>
      <c r="C24" s="66">
        <v>12</v>
      </c>
      <c r="D24" s="65" t="s">
        <v>11</v>
      </c>
      <c r="E24" s="24"/>
      <c r="F24" s="24"/>
      <c r="G24" s="25"/>
      <c r="H24" s="26">
        <f t="shared" si="0"/>
        <v>0</v>
      </c>
    </row>
    <row r="25" spans="1:8" s="27" customFormat="1" ht="40.5" customHeight="1">
      <c r="A25" s="23" t="s">
        <v>63</v>
      </c>
      <c r="B25" s="67" t="s">
        <v>89</v>
      </c>
      <c r="C25" s="66">
        <v>6</v>
      </c>
      <c r="D25" s="65" t="s">
        <v>11</v>
      </c>
      <c r="E25" s="24"/>
      <c r="F25" s="24"/>
      <c r="G25" s="25"/>
      <c r="H25" s="26">
        <f t="shared" si="0"/>
        <v>0</v>
      </c>
    </row>
    <row r="26" spans="1:8" s="27" customFormat="1" ht="40.5" customHeight="1">
      <c r="A26" s="23" t="s">
        <v>66</v>
      </c>
      <c r="B26" s="60" t="s">
        <v>78</v>
      </c>
      <c r="C26" s="66">
        <v>12</v>
      </c>
      <c r="D26" s="65" t="s">
        <v>11</v>
      </c>
      <c r="E26" s="24"/>
      <c r="F26" s="24"/>
      <c r="G26" s="25"/>
      <c r="H26" s="26">
        <f t="shared" si="0"/>
        <v>0</v>
      </c>
    </row>
    <row r="27" spans="1:8" s="27" customFormat="1" ht="40.5" customHeight="1">
      <c r="A27" s="23" t="s">
        <v>67</v>
      </c>
      <c r="B27" s="60" t="s">
        <v>79</v>
      </c>
      <c r="C27" s="66">
        <v>60</v>
      </c>
      <c r="D27" s="65" t="s">
        <v>11</v>
      </c>
      <c r="E27" s="24"/>
      <c r="F27" s="24"/>
      <c r="G27" s="25"/>
      <c r="H27" s="26">
        <f t="shared" si="0"/>
        <v>0</v>
      </c>
    </row>
    <row r="29" ht="15">
      <c r="B29" s="62" t="s">
        <v>80</v>
      </c>
    </row>
    <row r="31" ht="15.75">
      <c r="B31" s="61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90" zoomScaleNormal="90" zoomScaleSheetLayoutView="100" zoomScalePageLayoutView="0" workbookViewId="0" topLeftCell="A1">
      <selection activeCell="E14" sqref="E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87</v>
      </c>
      <c r="E1" s="102"/>
      <c r="F1" s="102"/>
      <c r="G1" s="103" t="s">
        <v>53</v>
      </c>
      <c r="H1" s="103"/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47.25" customHeight="1">
      <c r="A9" s="23" t="s">
        <v>1</v>
      </c>
      <c r="B9" s="60" t="s">
        <v>96</v>
      </c>
      <c r="C9" s="66">
        <v>1500</v>
      </c>
      <c r="D9" s="74" t="s">
        <v>11</v>
      </c>
      <c r="E9" s="24"/>
      <c r="F9" s="24"/>
      <c r="G9" s="76"/>
      <c r="H9" s="26">
        <f>ROUND(ROUND(C9,2)*ROUND(G9,2),2)</f>
        <v>0</v>
      </c>
    </row>
    <row r="10" spans="1:8" ht="15">
      <c r="A10" s="23" t="s">
        <v>31</v>
      </c>
      <c r="B10" s="63" t="s">
        <v>82</v>
      </c>
      <c r="C10" s="66">
        <v>60</v>
      </c>
      <c r="D10" s="74" t="s">
        <v>11</v>
      </c>
      <c r="E10" s="32"/>
      <c r="F10" s="32"/>
      <c r="G10" s="77"/>
      <c r="H10" s="26">
        <f>ROUND(ROUND(C10,2)*ROUND(G10,2),2)</f>
        <v>0</v>
      </c>
    </row>
    <row r="11" spans="1:8" ht="15">
      <c r="A11" s="23" t="s">
        <v>32</v>
      </c>
      <c r="B11" s="63" t="s">
        <v>83</v>
      </c>
      <c r="C11" s="66">
        <v>60</v>
      </c>
      <c r="D11" s="74" t="s">
        <v>11</v>
      </c>
      <c r="E11" s="32"/>
      <c r="F11" s="32"/>
      <c r="G11" s="77"/>
      <c r="H11" s="26">
        <f>ROUND(ROUND(C11,2)*ROUND(G11,2),2)</f>
        <v>0</v>
      </c>
    </row>
    <row r="12" spans="1:8" ht="25.5">
      <c r="A12" s="23" t="s">
        <v>34</v>
      </c>
      <c r="B12" s="63" t="s">
        <v>84</v>
      </c>
      <c r="C12" s="66">
        <v>60</v>
      </c>
      <c r="D12" s="74" t="s">
        <v>11</v>
      </c>
      <c r="E12" s="32"/>
      <c r="F12" s="32"/>
      <c r="G12" s="77"/>
      <c r="H12" s="26">
        <f>ROUND(ROUND(C12,2)*ROUND(G12,2),2)</f>
        <v>0</v>
      </c>
    </row>
    <row r="14" spans="2:4" ht="15">
      <c r="B14" s="105" t="s">
        <v>97</v>
      </c>
      <c r="C14" s="105"/>
      <c r="D14" s="105"/>
    </row>
    <row r="15" spans="2:4" ht="30" customHeight="1">
      <c r="B15" s="104"/>
      <c r="C15" s="104"/>
      <c r="D15" s="104"/>
    </row>
  </sheetData>
  <sheetProtection/>
  <mergeCells count="4">
    <mergeCell ref="E1:F1"/>
    <mergeCell ref="G1:H1"/>
    <mergeCell ref="B15:D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94" zoomScaleNormal="94" zoomScaleSheetLayoutView="100" zoomScalePageLayoutView="0" workbookViewId="0" topLeftCell="A1">
      <selection activeCell="J9" sqref="J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36" t="s">
        <v>87</v>
      </c>
      <c r="E1" s="102"/>
      <c r="F1" s="102"/>
      <c r="G1" s="103" t="s">
        <v>53</v>
      </c>
      <c r="H1" s="103"/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3:8" ht="15"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9.75" customHeight="1">
      <c r="A9" s="23" t="s">
        <v>1</v>
      </c>
      <c r="B9" s="60" t="s">
        <v>98</v>
      </c>
      <c r="C9" s="75">
        <v>700</v>
      </c>
      <c r="D9" s="74" t="s">
        <v>11</v>
      </c>
      <c r="E9" s="24"/>
      <c r="F9" s="24"/>
      <c r="G9" s="76"/>
      <c r="H9" s="26">
        <f>ROUND(ROUND(C9,2)*ROUND(G9,2),2)</f>
        <v>0</v>
      </c>
    </row>
    <row r="10" spans="1:8" ht="159" customHeight="1">
      <c r="A10" s="23" t="s">
        <v>81</v>
      </c>
      <c r="B10" s="63" t="s">
        <v>99</v>
      </c>
      <c r="C10" s="75">
        <v>150</v>
      </c>
      <c r="D10" s="74" t="s">
        <v>11</v>
      </c>
      <c r="E10" s="32"/>
      <c r="F10" s="32"/>
      <c r="G10" s="78"/>
      <c r="H10" s="26">
        <f>ROUND(ROUND(C10,2)*ROUND(G10,2),2)</f>
        <v>0</v>
      </c>
    </row>
    <row r="13" spans="2:4" ht="30" customHeight="1">
      <c r="B13" s="104"/>
      <c r="C13" s="104"/>
      <c r="D13" s="104"/>
    </row>
    <row r="14" ht="15">
      <c r="B14" s="62"/>
    </row>
    <row r="15" ht="15">
      <c r="B15" s="62"/>
    </row>
  </sheetData>
  <sheetProtection/>
  <mergeCells count="3">
    <mergeCell ref="E1:F1"/>
    <mergeCell ref="G1:H1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2018-04-05T06:48:45Z</cp:lastPrinted>
  <dcterms:created xsi:type="dcterms:W3CDTF">2003-05-16T10:10:29Z</dcterms:created>
  <dcterms:modified xsi:type="dcterms:W3CDTF">2020-05-20T06:46:23Z</dcterms:modified>
  <cp:category/>
  <cp:version/>
  <cp:contentType/>
  <cp:contentStatus/>
</cp:coreProperties>
</file>