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702" firstSheet="3" activeTab="9"/>
  </bookViews>
  <sheets>
    <sheet name="formularz oferty" sheetId="1" r:id="rId1"/>
    <sheet name="arkusz cenowy część 1" sheetId="2" r:id="rId2"/>
    <sheet name="arkusz cenowy część 2" sheetId="3" r:id="rId3"/>
    <sheet name="arkusz cenowy część 3" sheetId="4" r:id="rId4"/>
    <sheet name="arkusz cenowy część 4" sheetId="5" r:id="rId5"/>
    <sheet name="arkusz cenowy część 5" sheetId="6" r:id="rId6"/>
    <sheet name="arkusz cenowy część 6" sheetId="7" r:id="rId7"/>
    <sheet name="arkusz cenowy część 7" sheetId="8" r:id="rId8"/>
    <sheet name="arkusz cenowy część 8" sheetId="9" r:id="rId9"/>
    <sheet name="arkusz cenowy część 9" sheetId="10" r:id="rId10"/>
  </sheets>
  <definedNames>
    <definedName name="_xlnm.Print_Area" localSheetId="1">'arkusz cenowy część 1'!$A$1:$J$44</definedName>
    <definedName name="_xlnm.Print_Area" localSheetId="2">'arkusz cenowy część 2'!$A$1:$J$43</definedName>
    <definedName name="_xlnm.Print_Area" localSheetId="3">'arkusz cenowy część 3'!$A$1:$I$58</definedName>
    <definedName name="_xlnm.Print_Area" localSheetId="4">'arkusz cenowy część 4'!$A$1:$I$40</definedName>
    <definedName name="_xlnm.Print_Area" localSheetId="5">'arkusz cenowy część 5'!$A$1:$I$40</definedName>
    <definedName name="_xlnm.Print_Area" localSheetId="6">'arkusz cenowy część 6'!$A$1:$I$40</definedName>
    <definedName name="_xlnm.Print_Area" localSheetId="7">'arkusz cenowy część 7'!$A$1:$I$41</definedName>
    <definedName name="_xlnm.Print_Area" localSheetId="8">'arkusz cenowy część 8'!$A$1:$J$73</definedName>
    <definedName name="_xlnm.Print_Area" localSheetId="9">'arkusz cenowy część 9'!$A$1:$I$72</definedName>
    <definedName name="_xlnm.Print_Area" localSheetId="0">'formularz oferty'!$A$1:$D$58</definedName>
  </definedNames>
  <calcPr fullCalcOnLoad="1"/>
</workbook>
</file>

<file path=xl/sharedStrings.xml><?xml version="1.0" encoding="utf-8"?>
<sst xmlns="http://schemas.openxmlformats.org/spreadsheetml/2006/main" count="431" uniqueCount="192">
  <si>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</si>
  <si>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</si>
  <si>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</si>
  <si>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</si>
  <si>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</si>
  <si>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</si>
  <si>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</si>
  <si>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</si>
  <si>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</si>
  <si>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</si>
  <si>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</si>
  <si>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</si>
  <si>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</si>
  <si>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</si>
  <si>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</si>
  <si>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</si>
  <si>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</si>
  <si>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</si>
  <si>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</si>
  <si>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</si>
  <si>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</si>
  <si>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</si>
  <si>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</si>
  <si>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</si>
  <si>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</si>
  <si>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</si>
  <si>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</si>
  <si>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</si>
  <si>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</si>
  <si>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</si>
  <si>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</si>
  <si>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</si>
  <si>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</si>
  <si>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</si>
  <si>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</si>
  <si>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</si>
  <si>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</si>
  <si>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</si>
  <si>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</si>
  <si>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</si>
  <si>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</si>
  <si>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</si>
  <si>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</si>
  <si>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</si>
  <si>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</si>
  <si>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</si>
  <si>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</si>
  <si>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</si>
  <si>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</si>
  <si>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</si>
  <si>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</si>
  <si>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</si>
  <si>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</si>
  <si>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</si>
  <si>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</si>
  <si>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</si>
  <si>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</si>
  <si>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</si>
  <si>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</si>
  <si>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</si>
  <si>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</si>
  <si>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</si>
  <si>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</si>
  <si>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</si>
  <si>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miesięcy</t>
  </si>
  <si>
    <t>(dostawa produktów i czynsz dzierżawny)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</si>
  <si>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</si>
  <si>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Przedmiot dzierżawy</t>
  </si>
  <si>
    <t>Opis dzierżawionego aparatu</t>
  </si>
  <si>
    <t>Czynsz dzierżawny brutto (za 36 m-cy)</t>
  </si>
  <si>
    <t>Przyjęty koszt 1 litra wody destylowanej [zł]</t>
  </si>
  <si>
    <t>Koszt zużycia wody</t>
  </si>
  <si>
    <t>Koszt zużycia energi elektrycznej:</t>
  </si>
  <si>
    <t>Koszt zużycia wody:</t>
  </si>
  <si>
    <t>Dostawa produktów:</t>
  </si>
  <si>
    <t>Załącznik nr 1a do specyfikacji</t>
  </si>
  <si>
    <t>Razem:</t>
  </si>
  <si>
    <t>Oświadczamy, że wszystkie odczynniki i materiały zużywalne oraz analizatory,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</si>
  <si>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10.</t>
  </si>
  <si>
    <t>część 3</t>
  </si>
  <si>
    <t>Dzierżawa aparatów:</t>
  </si>
  <si>
    <t>Okres</t>
  </si>
  <si>
    <t>Szacunkowa ilość wody np. destylowanej, jaką potrzebuje aparat w okresie dzierżawy (36 m-cy) [l]</t>
  </si>
  <si>
    <t>Nr seryjny</t>
  </si>
  <si>
    <t>Moc oferowanego urządzenia w watach [W]</t>
  </si>
  <si>
    <t>Założony czas pracy urządzenia w godzinach [h]</t>
  </si>
  <si>
    <t>opis przedmiotu zamówienia</t>
  </si>
  <si>
    <t>poz.</t>
  </si>
  <si>
    <t>Załącznik nr ….. do umowy</t>
  </si>
  <si>
    <t>Oświadczamy, że zamówienie będziemy wykonywać do czasu wyczerpania asortymentu stanowiącego przedmiot zamówienia, nie dłużej jednak niż przez 36 miesięcy od dnia zawarcia umowy.</t>
  </si>
  <si>
    <t>ilość oznaczeń 
(łącznie z kontrolami, kalibracjami, powtórzeniami i wynikami) dla ZD SU na 36 m-cy</t>
  </si>
  <si>
    <t>Szczegółowy arkusz cenowy</t>
  </si>
  <si>
    <t>część 4</t>
  </si>
  <si>
    <t>część 5</t>
  </si>
  <si>
    <t>część 6</t>
  </si>
  <si>
    <t>część 7</t>
  </si>
  <si>
    <t>część 8</t>
  </si>
  <si>
    <t>część 9</t>
  </si>
  <si>
    <t xml:space="preserve"> 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………………………...
.…………….………...………, oraz w pkt. 1 wskazujemy jego wartość bez kwoty podatku VAT. 
(UWAGA! - brak skreśleń i oświadczenia w tym zakresie ze strony Wykonawcy oznacza, że oferta Wykonawcy składającego ofertę nie będzie prowadzić do powstania u Zamawiającego obowiązku podatkowego.)
</t>
  </si>
  <si>
    <t>11.</t>
  </si>
  <si>
    <t>DFP.271.52.2018.AJ</t>
  </si>
  <si>
    <t>Odczynniki niezbędne do wykonania  sekwencjonowania, analizy insercji/ delecji DNA oraz analizy długości fragmentów DNA za pomocą sekwenatora 3500 Genetic Analyzer</t>
  </si>
  <si>
    <t>oczekiwana wielkość opakowań</t>
  </si>
  <si>
    <t xml:space="preserve"> Zestaw buforów anodowego i katodowego </t>
  </si>
  <si>
    <t>20 op.</t>
  </si>
  <si>
    <t>4 wkłady zawierające naklejki RFID, 2 butelki po 270 ml</t>
  </si>
  <si>
    <t xml:space="preserve"> Polimer POP7 -</t>
  </si>
  <si>
    <t xml:space="preserve">10  szt </t>
  </si>
  <si>
    <t>384 analizy</t>
  </si>
  <si>
    <t xml:space="preserve"> Terminatory typu BrightDye </t>
  </si>
  <si>
    <t>10 op.</t>
  </si>
  <si>
    <t xml:space="preserve"> 100 reakcji</t>
  </si>
  <si>
    <t xml:space="preserve">Swoiste zestawy sond do analizy MLPA </t>
  </si>
  <si>
    <t xml:space="preserve"> Mieszanina reakcyjna do analizy MLPA </t>
  </si>
  <si>
    <t>85 op.</t>
  </si>
  <si>
    <t>32 op.</t>
  </si>
  <si>
    <t>25 reakcji</t>
  </si>
  <si>
    <t>100 reakcji</t>
  </si>
  <si>
    <t>Odczynniki  niezbędne do wykonania  analizy delecji/insercji DNA za pomocą sekwenatora 3500 Genetic Analyzer.  Zestaw reakcyjny do analizy DNA metodą MLPA</t>
  </si>
  <si>
    <t>Odczynniki i materiały (płytki, nakładki gumowe, kapilary) zużywalne do wykonania  sekwencjonowania, analizy delecji/insercji DNA oraz analizy długości fragmentów DNA za pomocą sekwenatora Dx 3500 Genetic Analyzer (Applied Biosystems)</t>
  </si>
  <si>
    <t>12.</t>
  </si>
  <si>
    <t>13.</t>
  </si>
  <si>
    <t>14.</t>
  </si>
  <si>
    <t>15.</t>
  </si>
  <si>
    <t>16.</t>
  </si>
  <si>
    <t>17.</t>
  </si>
  <si>
    <t>18.</t>
  </si>
  <si>
    <t>Bufor anodowy</t>
  </si>
  <si>
    <t>19 op.</t>
  </si>
  <si>
    <t>4 szt.</t>
  </si>
  <si>
    <t>Bufor katodowy</t>
  </si>
  <si>
    <t xml:space="preserve">Polimer POP7 </t>
  </si>
  <si>
    <t xml:space="preserve"> 117  szt </t>
  </si>
  <si>
    <t>Odczynnik kondycjonujący</t>
  </si>
  <si>
    <t>55 op.</t>
  </si>
  <si>
    <t>1 szt.</t>
  </si>
  <si>
    <t>Zestaw kapilar</t>
  </si>
  <si>
    <t>37 op.</t>
  </si>
  <si>
    <t>Formamid Hi-Di</t>
  </si>
  <si>
    <t xml:space="preserve"> 5 op.</t>
  </si>
  <si>
    <t>5 ml</t>
  </si>
  <si>
    <t>Nakładki gumowe do pojemników z buforem katodowym</t>
  </si>
  <si>
    <t>3 op.</t>
  </si>
  <si>
    <t>20 szt.</t>
  </si>
  <si>
    <t>Płytki 96-dołkowe z kodem kreskowym</t>
  </si>
  <si>
    <t>20 szt</t>
  </si>
  <si>
    <t>Nakładki gumowe do płytek 96-dołkowych</t>
  </si>
  <si>
    <t>Standard instalacyjny do sekwencjonowania</t>
  </si>
  <si>
    <t>7 op.</t>
  </si>
  <si>
    <t>Standard wielkości do analizy długości fragmentów DNA w zakresie 20—600 par zasad, znakowany LIZ</t>
  </si>
  <si>
    <t>6 szt</t>
  </si>
  <si>
    <t>800 analiz</t>
  </si>
  <si>
    <t>Standard wielkości do analizy długości fragmentów DNA w zakresie 20—1200 par zasad, znakowany LIZ</t>
  </si>
  <si>
    <t>Standard instalacyjny do analizy fragmentów DNA</t>
  </si>
  <si>
    <t>Zestaw do utworzenia macierzy wieloskładnikowej do analizy fragmentów DNA znakowanych fluorescencyjnie</t>
  </si>
  <si>
    <t>5 op.</t>
  </si>
  <si>
    <t>8 analiz</t>
  </si>
  <si>
    <t>Terminatory typu BigDye</t>
  </si>
  <si>
    <t>1000 reakcji</t>
  </si>
  <si>
    <t>52 op.</t>
  </si>
  <si>
    <t>Zestaw do oczyszczania produktów sekwencjonowania</t>
  </si>
  <si>
    <t>8 op.</t>
  </si>
  <si>
    <t>1 x 20 ml     (1000 reakcji)</t>
  </si>
  <si>
    <t xml:space="preserve"> Przezroczysta folia do płytek 96-dołkowych do analizy CNV metodą real-time PCR </t>
  </si>
  <si>
    <t xml:space="preserve"> Zestaw do oczyszczania produktów PCR</t>
  </si>
  <si>
    <t>60 op.</t>
  </si>
  <si>
    <t>Zestaw do amplifikacji DNA metodą PCR zawierający Taq polimerazę DNA typu hot start</t>
  </si>
  <si>
    <t>ilość opakowań/zestawów na                   36 m-cy</t>
  </si>
  <si>
    <t>27 op.</t>
  </si>
  <si>
    <t>1 000 jednostek</t>
  </si>
  <si>
    <t>Zestaw do amplifikacji długich fragmentów genomowego DNA metodą PCR-long range</t>
  </si>
  <si>
    <t>500 jednostek</t>
  </si>
  <si>
    <t>POZOSTAŁE ODCZYNNIKI</t>
  </si>
  <si>
    <t>a/Marker długości DNA  (100-500 bp)</t>
  </si>
  <si>
    <t xml:space="preserve">b/Mieszanina deoksynukleotydów przeznaczonych do reakcji PCR </t>
  </si>
  <si>
    <t>20 zestawów</t>
  </si>
  <si>
    <t>50 ścieżek</t>
  </si>
  <si>
    <t xml:space="preserve">10 mM  ( Mix) </t>
  </si>
  <si>
    <t>Dostawa kompletnych zestawów potrzebnych do wykonywania procedury  jakościowego oznaczania przeciwciał paranowotworowych w surowicy krwi metodą immunoblot ( w wersji podstawowej) wraz z dzierżawą urządzenia do odczytu wyników</t>
  </si>
  <si>
    <t>Dostawa kompletnych zestawów potrzebnych do wykonywania procedury  jakościowego oznaczania przeciwciał paranowotworowych w surowicy krwi metodą immunoblot ( w wersji rozszerzonej) wraz z dzierżawą urządzenia do odczytu wyników</t>
  </si>
  <si>
    <t>ILOŚĆ OZNACZEŃ  na 36 m-cy</t>
  </si>
  <si>
    <t>Skaner</t>
  </si>
  <si>
    <t>Dostawa kompletnych zestawów potrzebnych do wykonywania procedury oznaczania przeciwciał przeciwko boreliozie w surowicy krwi i płynie mózgowo-rdzeniowym metodą ELISA w klasie IgG wraz z dzierżawą automatycznego analizatora do wykonywania oznaczeń metodą ELISA</t>
  </si>
  <si>
    <t>Dostawę kompletnych zestawów potrzebnych do wykonywania procedury oznaczania przeciwciał przeciwko boreliozie w surowicy krwi i płynie mózgowo-rdzeniowym metodą ELISA w klasie IgM wraz z dzierżawą automatycznego analizatora do wykonywania oznaczeń metodą ELISA</t>
  </si>
  <si>
    <t>Analizator</t>
  </si>
  <si>
    <t>ilość opakowań na  36 m-cy</t>
  </si>
  <si>
    <t>ilość opakowań na 36  m-cy</t>
  </si>
  <si>
    <t>ilość opakowań na 36 m-cy</t>
  </si>
  <si>
    <t>ilość opakowań/ sztuk na  36 m-cy</t>
  </si>
  <si>
    <t>ilość opakowań/sztuk na 36 m-cy</t>
  </si>
  <si>
    <t>Dostawa różnego rodzaju odczynników i materiałów zużywalnych dla różnych pracowni diagnostyki laboratoryjnej wraz z dzierżawą urządzenia do odczytu wyników wraz z programowaniem i dzierżawą analizatora.</t>
  </si>
  <si>
    <t xml:space="preserve"> Oświadczamy, że oferowane odczynniki i materiały zużywalne oraz aparaty posiadają certyfikaty CE IVD - dotyczy części 3 poz. od 1 do 6  i  części 8 i 9.
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</si>
</sst>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Garamond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Garamond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Garamond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1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3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1" fontId="52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33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1" fontId="52" fillId="0" borderId="0" xfId="0" applyNumberFormat="1" applyFont="1" applyAlignment="1">
      <alignment horizontal="left" vertical="top" wrapText="1"/>
    </xf>
    <xf numFmtId="0" fontId="5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44" fontId="52" fillId="0" borderId="10" xfId="0" applyNumberFormat="1" applyFont="1" applyFill="1" applyBorder="1" applyAlignment="1">
      <alignment horizontal="left" vertical="top" wrapText="1"/>
    </xf>
    <xf numFmtId="44" fontId="52" fillId="0" borderId="14" xfId="0" applyNumberFormat="1" applyFont="1" applyFill="1" applyBorder="1" applyAlignment="1">
      <alignment horizontal="left" vertical="top" wrapText="1"/>
    </xf>
    <xf numFmtId="44" fontId="4" fillId="0" borderId="10" xfId="7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center" vertical="top" wrapText="1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35" borderId="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center" vertical="top" wrapText="1"/>
    </xf>
    <xf numFmtId="44" fontId="52" fillId="0" borderId="10" xfId="0" applyNumberFormat="1" applyFont="1" applyFill="1" applyBorder="1" applyAlignment="1">
      <alignment horizontal="left" vertical="top" wrapText="1"/>
    </xf>
    <xf numFmtId="0" fontId="4" fillId="0" borderId="0" xfId="61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vertical="top"/>
    </xf>
    <xf numFmtId="0" fontId="54" fillId="36" borderId="14" xfId="0" applyFont="1" applyFill="1" applyBorder="1" applyAlignment="1">
      <alignment horizontal="left" vertical="top" wrapText="1"/>
    </xf>
    <xf numFmtId="0" fontId="54" fillId="36" borderId="15" xfId="0" applyFont="1" applyFill="1" applyBorder="1" applyAlignment="1">
      <alignment horizontal="left" vertical="top" wrapText="1"/>
    </xf>
    <xf numFmtId="0" fontId="54" fillId="36" borderId="16" xfId="0" applyFont="1" applyFill="1" applyBorder="1" applyAlignment="1">
      <alignment horizontal="left" vertical="top" wrapText="1"/>
    </xf>
    <xf numFmtId="44" fontId="52" fillId="0" borderId="14" xfId="0" applyNumberFormat="1" applyFont="1" applyFill="1" applyBorder="1" applyAlignment="1">
      <alignment horizontal="left" vertical="top" wrapText="1"/>
    </xf>
    <xf numFmtId="0" fontId="54" fillId="36" borderId="10" xfId="0" applyFont="1" applyFill="1" applyBorder="1" applyAlignment="1">
      <alignment horizontal="center" vertical="top" wrapText="1"/>
    </xf>
    <xf numFmtId="44" fontId="5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44" fontId="52" fillId="0" borderId="0" xfId="0" applyNumberFormat="1" applyFont="1" applyFill="1" applyBorder="1" applyAlignment="1">
      <alignment horizontal="left" vertical="top" wrapText="1"/>
    </xf>
    <xf numFmtId="44" fontId="7" fillId="0" borderId="0" xfId="0" applyNumberFormat="1" applyFont="1" applyBorder="1" applyAlignment="1">
      <alignment horizontal="left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center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4" fillId="0" borderId="0" xfId="61" applyFont="1" applyFill="1" applyBorder="1" applyAlignment="1">
      <alignment vertical="center" wrapText="1"/>
      <protection/>
    </xf>
    <xf numFmtId="2" fontId="5" fillId="0" borderId="0" xfId="0" applyNumberFormat="1" applyFont="1" applyFill="1" applyBorder="1" applyAlignment="1">
      <alignment vertical="center" wrapText="1"/>
    </xf>
    <xf numFmtId="0" fontId="55" fillId="0" borderId="0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" fillId="37" borderId="10" xfId="0" applyFont="1" applyFill="1" applyBorder="1" applyAlignment="1" applyProtection="1">
      <alignment horizontal="center" vertical="center" wrapText="1"/>
      <protection locked="0"/>
    </xf>
    <xf numFmtId="1" fontId="5" fillId="37" borderId="10" xfId="0" applyNumberFormat="1" applyFont="1" applyFill="1" applyBorder="1" applyAlignment="1" applyProtection="1">
      <alignment horizontal="center" vertical="center" wrapText="1"/>
      <protection locked="0"/>
    </xf>
    <xf numFmtId="2" fontId="55" fillId="0" borderId="10" xfId="0" applyNumberFormat="1" applyFont="1" applyFill="1" applyBorder="1" applyAlignment="1" applyProtection="1">
      <alignment horizontal="right" vertical="top" wrapText="1"/>
      <protection locked="0"/>
    </xf>
    <xf numFmtId="3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7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right" vertical="top" wrapText="1"/>
      <protection locked="0"/>
    </xf>
    <xf numFmtId="44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34" borderId="10" xfId="0" applyFont="1" applyFill="1" applyBorder="1" applyAlignment="1" applyProtection="1">
      <alignment horizontal="center" vertical="top" wrapText="1"/>
      <protection locked="0"/>
    </xf>
    <xf numFmtId="1" fontId="55" fillId="34" borderId="11" xfId="0" applyNumberFormat="1" applyFont="1" applyFill="1" applyBorder="1" applyAlignment="1" applyProtection="1">
      <alignment horizontal="left" vertical="top" wrapText="1"/>
      <protection locked="0"/>
    </xf>
    <xf numFmtId="0" fontId="53" fillId="35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56" fillId="0" borderId="0" xfId="0" applyFont="1" applyFill="1" applyAlignment="1" applyProtection="1">
      <alignment vertical="top" wrapText="1"/>
      <protection locked="0"/>
    </xf>
    <xf numFmtId="0" fontId="9" fillId="38" borderId="19" xfId="55" applyFont="1" applyFill="1" applyBorder="1" applyAlignment="1">
      <alignment horizontal="center" vertical="center" wrapText="1"/>
      <protection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175" fontId="53" fillId="34" borderId="11" xfId="45" applyNumberFormat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left" vertical="top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5" fillId="39" borderId="11" xfId="0" applyFont="1" applyFill="1" applyBorder="1" applyAlignment="1">
      <alignment horizontal="left" vertical="top" wrapText="1"/>
    </xf>
    <xf numFmtId="0" fontId="55" fillId="39" borderId="20" xfId="0" applyFont="1" applyFill="1" applyBorder="1" applyAlignment="1">
      <alignment horizontal="left" vertical="top" wrapText="1"/>
    </xf>
    <xf numFmtId="0" fontId="55" fillId="39" borderId="17" xfId="0" applyFont="1" applyFill="1" applyBorder="1" applyAlignment="1">
      <alignment horizontal="left" vertical="top" wrapText="1"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5" fillId="36" borderId="21" xfId="0" applyFont="1" applyFill="1" applyBorder="1" applyAlignment="1">
      <alignment horizontal="left" vertical="top" wrapText="1"/>
    </xf>
    <xf numFmtId="0" fontId="52" fillId="0" borderId="0" xfId="0" applyFont="1" applyFill="1" applyAlignment="1" applyProtection="1">
      <alignment horizontal="left" vertical="top"/>
      <protection locked="0"/>
    </xf>
    <xf numFmtId="0" fontId="53" fillId="0" borderId="0" xfId="0" applyFont="1" applyAlignment="1">
      <alignment horizontal="center" vertical="top" wrapText="1"/>
    </xf>
    <xf numFmtId="0" fontId="55" fillId="36" borderId="21" xfId="0" applyFont="1" applyFill="1" applyBorder="1" applyAlignment="1">
      <alignment vertical="top"/>
    </xf>
    <xf numFmtId="0" fontId="55" fillId="39" borderId="21" xfId="0" applyFont="1" applyFill="1" applyBorder="1" applyAlignment="1">
      <alignment horizontal="center" vertical="center" wrapText="1"/>
    </xf>
    <xf numFmtId="44" fontId="55" fillId="0" borderId="10" xfId="0" applyNumberFormat="1" applyFont="1" applyFill="1" applyBorder="1" applyAlignment="1" applyProtection="1">
      <alignment horizontal="left" vertical="center" wrapText="1"/>
      <protection locked="0"/>
    </xf>
    <xf numFmtId="44" fontId="55" fillId="0" borderId="2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5" fillId="36" borderId="21" xfId="0" applyFont="1" applyFill="1" applyBorder="1" applyAlignment="1">
      <alignment horizontal="left" vertical="top" wrapText="1"/>
    </xf>
    <xf numFmtId="0" fontId="55" fillId="39" borderId="11" xfId="0" applyFont="1" applyFill="1" applyBorder="1" applyAlignment="1">
      <alignment horizontal="left" vertical="top" wrapText="1"/>
    </xf>
    <xf numFmtId="0" fontId="55" fillId="39" borderId="20" xfId="0" applyFont="1" applyFill="1" applyBorder="1" applyAlignment="1">
      <alignment horizontal="left" vertical="top" wrapText="1"/>
    </xf>
    <xf numFmtId="0" fontId="55" fillId="39" borderId="17" xfId="0" applyFont="1" applyFill="1" applyBorder="1" applyAlignment="1">
      <alignment horizontal="left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175" fontId="53" fillId="34" borderId="11" xfId="45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53" fillId="0" borderId="0" xfId="0" applyFont="1" applyAlignment="1">
      <alignment horizontal="center" vertical="top" wrapText="1"/>
    </xf>
    <xf numFmtId="0" fontId="55" fillId="39" borderId="21" xfId="0" applyFont="1" applyFill="1" applyBorder="1" applyAlignment="1">
      <alignment horizontal="center" vertical="center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44" fontId="4" fillId="0" borderId="0" xfId="7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57" fillId="0" borderId="0" xfId="0" applyFont="1" applyAlignment="1">
      <alignment horizontal="center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175" fontId="53" fillId="34" borderId="11" xfId="45" applyNumberFormat="1" applyFont="1" applyFill="1" applyBorder="1" applyAlignment="1">
      <alignment horizontal="center" vertical="center" wrapText="1"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center" vertical="top" wrapText="1"/>
      <protection locked="0"/>
    </xf>
    <xf numFmtId="0" fontId="3" fillId="33" borderId="10" xfId="60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60" applyFont="1" applyFill="1" applyBorder="1" applyAlignment="1">
      <alignment horizontal="left" vertical="center" wrapText="1"/>
      <protection/>
    </xf>
    <xf numFmtId="0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52" fillId="33" borderId="0" xfId="0" applyFont="1" applyFill="1" applyAlignment="1" applyProtection="1">
      <alignment wrapText="1"/>
      <protection locked="0"/>
    </xf>
    <xf numFmtId="0" fontId="52" fillId="0" borderId="0" xfId="0" applyFont="1" applyFill="1" applyAlignment="1" applyProtection="1">
      <alignment wrapText="1"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52" fillId="33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4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7" xfId="60" applyFont="1" applyFill="1" applyBorder="1" applyAlignment="1">
      <alignment vertical="center" wrapText="1"/>
      <protection/>
    </xf>
    <xf numFmtId="0" fontId="3" fillId="35" borderId="22" xfId="0" applyFont="1" applyFill="1" applyBorder="1" applyAlignment="1">
      <alignment horizontal="left" vertical="center" wrapText="1"/>
    </xf>
    <xf numFmtId="44" fontId="52" fillId="0" borderId="10" xfId="0" applyNumberFormat="1" applyFont="1" applyFill="1" applyBorder="1" applyAlignment="1" applyProtection="1">
      <alignment horizontal="left" vertical="center" wrapText="1"/>
      <protection locked="0"/>
    </xf>
    <xf numFmtId="44" fontId="52" fillId="33" borderId="10" xfId="0" applyNumberFormat="1" applyFont="1" applyFill="1" applyBorder="1" applyAlignment="1" applyProtection="1">
      <alignment horizont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52" fillId="0" borderId="0" xfId="0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 horizontal="right" vertical="top" wrapText="1"/>
      <protection locked="0"/>
    </xf>
    <xf numFmtId="0" fontId="3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3" fontId="3" fillId="0" borderId="21" xfId="0" applyNumberFormat="1" applyFont="1" applyBorder="1" applyAlignment="1">
      <alignment horizontal="center" wrapText="1"/>
    </xf>
    <xf numFmtId="0" fontId="9" fillId="38" borderId="10" xfId="55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left" vertical="center" wrapText="1"/>
      <protection locked="0"/>
    </xf>
    <xf numFmtId="0" fontId="55" fillId="34" borderId="10" xfId="0" applyFont="1" applyFill="1" applyBorder="1" applyAlignment="1" applyProtection="1">
      <alignment horizontal="center" vertical="center" wrapText="1"/>
      <protection locked="0"/>
    </xf>
    <xf numFmtId="1" fontId="55" fillId="34" borderId="11" xfId="0" applyNumberFormat="1" applyFont="1" applyFill="1" applyBorder="1" applyAlignment="1" applyProtection="1">
      <alignment horizontal="left" vertical="center" wrapText="1"/>
      <protection locked="0"/>
    </xf>
    <xf numFmtId="1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right" vertical="center" wrapText="1"/>
      <protection locked="0"/>
    </xf>
    <xf numFmtId="44" fontId="5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20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4" fillId="40" borderId="0" xfId="0" applyFont="1" applyFill="1" applyBorder="1" applyAlignment="1" applyProtection="1">
      <alignment horizontal="left" vertical="top" wrapText="1"/>
      <protection locked="0"/>
    </xf>
    <xf numFmtId="175" fontId="5" fillId="34" borderId="10" xfId="42" applyNumberFormat="1" applyFont="1" applyFill="1" applyBorder="1" applyAlignment="1" applyProtection="1">
      <alignment horizontal="left" vertical="center" wrapText="1"/>
      <protection locked="0"/>
    </xf>
    <xf numFmtId="175" fontId="57" fillId="34" borderId="10" xfId="42" applyNumberFormat="1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top" wrapText="1"/>
    </xf>
    <xf numFmtId="0" fontId="53" fillId="0" borderId="12" xfId="0" applyFont="1" applyBorder="1" applyAlignment="1">
      <alignment horizontal="left" vertical="top"/>
    </xf>
    <xf numFmtId="175" fontId="53" fillId="34" borderId="11" xfId="45" applyNumberFormat="1" applyFont="1" applyFill="1" applyBorder="1" applyAlignment="1">
      <alignment horizontal="center" vertical="center" wrapText="1"/>
    </xf>
    <xf numFmtId="175" fontId="53" fillId="34" borderId="17" xfId="45" applyNumberFormat="1" applyFont="1" applyFill="1" applyBorder="1" applyAlignment="1">
      <alignment horizontal="center" vertical="center" wrapText="1"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20" xfId="0" applyNumberFormat="1" applyFont="1" applyFill="1" applyBorder="1" applyAlignment="1" applyProtection="1">
      <alignment horizontal="right" vertical="center" wrapText="1"/>
      <protection/>
    </xf>
    <xf numFmtId="49" fontId="4" fillId="35" borderId="17" xfId="0" applyNumberFormat="1" applyFont="1" applyFill="1" applyBorder="1" applyAlignment="1" applyProtection="1">
      <alignment horizontal="right" vertical="center" wrapText="1"/>
      <protection/>
    </xf>
    <xf numFmtId="0" fontId="52" fillId="0" borderId="25" xfId="0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175" fontId="52" fillId="0" borderId="11" xfId="42" applyNumberFormat="1" applyFont="1" applyFill="1" applyBorder="1" applyAlignment="1" applyProtection="1">
      <alignment horizontal="center" vertical="center" wrapText="1"/>
      <protection locked="0"/>
    </xf>
    <xf numFmtId="175" fontId="52" fillId="0" borderId="17" xfId="42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60" applyFont="1" applyFill="1" applyBorder="1" applyAlignment="1">
      <alignment horizontal="center" vertical="center" wrapText="1"/>
      <protection/>
    </xf>
    <xf numFmtId="0" fontId="3" fillId="33" borderId="17" xfId="60" applyFont="1" applyFill="1" applyBorder="1" applyAlignment="1">
      <alignment horizontal="center" vertical="center" wrapText="1"/>
      <protection/>
    </xf>
    <xf numFmtId="0" fontId="52" fillId="0" borderId="0" xfId="0" applyFont="1" applyFill="1" applyAlignment="1" applyProtection="1">
      <alignment horizontal="center" vertical="top" wrapText="1"/>
      <protection locked="0"/>
    </xf>
    <xf numFmtId="0" fontId="52" fillId="0" borderId="0" xfId="0" applyFont="1" applyAlignment="1">
      <alignment horizontal="left" vertical="top" wrapText="1"/>
    </xf>
    <xf numFmtId="175" fontId="53" fillId="34" borderId="10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4" fillId="35" borderId="25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5" fillId="39" borderId="14" xfId="0" applyFont="1" applyFill="1" applyBorder="1" applyAlignment="1">
      <alignment horizontal="center" vertical="center" wrapText="1"/>
    </xf>
    <xf numFmtId="0" fontId="55" fillId="39" borderId="26" xfId="0" applyFont="1" applyFill="1" applyBorder="1" applyAlignment="1">
      <alignment horizontal="center" vertical="center" wrapText="1"/>
    </xf>
    <xf numFmtId="44" fontId="55" fillId="0" borderId="14" xfId="0" applyNumberFormat="1" applyFont="1" applyFill="1" applyBorder="1" applyAlignment="1">
      <alignment horizontal="left" vertical="center" wrapText="1"/>
    </xf>
    <xf numFmtId="44" fontId="55" fillId="0" borderId="26" xfId="0" applyNumberFormat="1" applyFont="1" applyFill="1" applyBorder="1" applyAlignment="1">
      <alignment horizontal="left" vertical="center" wrapText="1"/>
    </xf>
    <xf numFmtId="0" fontId="55" fillId="39" borderId="11" xfId="0" applyFont="1" applyFill="1" applyBorder="1" applyAlignment="1">
      <alignment horizontal="left" vertical="top" wrapText="1"/>
    </xf>
    <xf numFmtId="0" fontId="55" fillId="39" borderId="20" xfId="0" applyFont="1" applyFill="1" applyBorder="1" applyAlignment="1">
      <alignment horizontal="left" vertical="top" wrapText="1"/>
    </xf>
    <xf numFmtId="0" fontId="55" fillId="39" borderId="17" xfId="0" applyFont="1" applyFill="1" applyBorder="1" applyAlignment="1">
      <alignment horizontal="left" vertical="top" wrapText="1"/>
    </xf>
    <xf numFmtId="0" fontId="59" fillId="39" borderId="11" xfId="0" applyFont="1" applyFill="1" applyBorder="1" applyAlignment="1">
      <alignment horizontal="left" vertical="top" wrapText="1"/>
    </xf>
    <xf numFmtId="0" fontId="59" fillId="39" borderId="20" xfId="0" applyFont="1" applyFill="1" applyBorder="1" applyAlignment="1">
      <alignment horizontal="left" vertical="top" wrapText="1"/>
    </xf>
    <xf numFmtId="0" fontId="59" fillId="39" borderId="17" xfId="0" applyFont="1" applyFill="1" applyBorder="1" applyAlignment="1">
      <alignment horizontal="left" vertical="top" wrapText="1"/>
    </xf>
    <xf numFmtId="0" fontId="54" fillId="36" borderId="11" xfId="0" applyFont="1" applyFill="1" applyBorder="1" applyAlignment="1">
      <alignment horizontal="left" vertical="top" wrapText="1"/>
    </xf>
    <xf numFmtId="0" fontId="54" fillId="36" borderId="20" xfId="0" applyFont="1" applyFill="1" applyBorder="1" applyAlignment="1">
      <alignment horizontal="left" vertical="top" wrapText="1"/>
    </xf>
    <xf numFmtId="0" fontId="54" fillId="36" borderId="17" xfId="0" applyFont="1" applyFill="1" applyBorder="1" applyAlignment="1">
      <alignment horizontal="left" vertical="top" wrapText="1"/>
    </xf>
    <xf numFmtId="0" fontId="55" fillId="36" borderId="14" xfId="0" applyFont="1" applyFill="1" applyBorder="1" applyAlignment="1">
      <alignment vertical="top"/>
    </xf>
    <xf numFmtId="0" fontId="55" fillId="36" borderId="26" xfId="0" applyFont="1" applyFill="1" applyBorder="1" applyAlignment="1">
      <alignment vertical="top"/>
    </xf>
    <xf numFmtId="0" fontId="55" fillId="36" borderId="14" xfId="0" applyFont="1" applyFill="1" applyBorder="1" applyAlignment="1">
      <alignment horizontal="left" vertical="top" wrapText="1"/>
    </xf>
    <xf numFmtId="0" fontId="55" fillId="36" borderId="26" xfId="0" applyFont="1" applyFill="1" applyBorder="1" applyAlignment="1">
      <alignment horizontal="left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3" fillId="0" borderId="0" xfId="0" applyFont="1" applyFill="1" applyAlignment="1" applyProtection="1">
      <alignment horizontal="left" vertical="center" wrapText="1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Hematologia wycena powtórka luty 12" xfId="60"/>
    <cellStyle name="Normalny_wycena płytki powtorki po konsul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61"/>
  <sheetViews>
    <sheetView showGridLines="0" zoomScale="130" zoomScaleNormal="130" zoomScaleSheetLayoutView="100" workbookViewId="0" topLeftCell="A22">
      <selection activeCell="C13" sqref="C13:D13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36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86" t="s">
        <v>45</v>
      </c>
      <c r="D1" s="186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100</v>
      </c>
    </row>
    <row r="5" ht="15.75" customHeight="1"/>
    <row r="6" spans="2:5" ht="33" customHeight="1">
      <c r="B6" s="1" t="s">
        <v>29</v>
      </c>
      <c r="C6" s="187" t="s">
        <v>190</v>
      </c>
      <c r="D6" s="188"/>
      <c r="E6" s="4"/>
    </row>
    <row r="7" ht="18" customHeight="1"/>
    <row r="8" spans="2:4" ht="18" customHeight="1">
      <c r="B8" s="5" t="s">
        <v>25</v>
      </c>
      <c r="C8" s="182"/>
      <c r="D8" s="182"/>
    </row>
    <row r="9" spans="2:4" ht="31.5" customHeight="1">
      <c r="B9" s="5" t="s">
        <v>31</v>
      </c>
      <c r="C9" s="180"/>
      <c r="D9" s="181"/>
    </row>
    <row r="10" spans="2:4" ht="18" customHeight="1">
      <c r="B10" s="5" t="s">
        <v>24</v>
      </c>
      <c r="C10" s="180"/>
      <c r="D10" s="181"/>
    </row>
    <row r="11" spans="2:4" ht="18" customHeight="1">
      <c r="B11" s="5" t="s">
        <v>33</v>
      </c>
      <c r="C11" s="180"/>
      <c r="D11" s="181"/>
    </row>
    <row r="12" spans="2:4" ht="18" customHeight="1">
      <c r="B12" s="5" t="s">
        <v>34</v>
      </c>
      <c r="C12" s="180"/>
      <c r="D12" s="181"/>
    </row>
    <row r="13" spans="2:4" ht="18" customHeight="1">
      <c r="B13" s="5" t="s">
        <v>35</v>
      </c>
      <c r="C13" s="180"/>
      <c r="D13" s="181"/>
    </row>
    <row r="14" spans="2:4" ht="18" customHeight="1">
      <c r="B14" s="5" t="s">
        <v>36</v>
      </c>
      <c r="C14" s="180"/>
      <c r="D14" s="181"/>
    </row>
    <row r="15" spans="2:4" ht="18" customHeight="1">
      <c r="B15" s="5" t="s">
        <v>37</v>
      </c>
      <c r="C15" s="180"/>
      <c r="D15" s="181"/>
    </row>
    <row r="16" spans="2:4" ht="18" customHeight="1">
      <c r="B16" s="5" t="s">
        <v>38</v>
      </c>
      <c r="C16" s="180"/>
      <c r="D16" s="181"/>
    </row>
    <row r="17" spans="3:4" ht="18" customHeight="1">
      <c r="C17" s="3"/>
      <c r="D17" s="6"/>
    </row>
    <row r="18" spans="2:4" ht="18" customHeight="1">
      <c r="B18" s="196" t="s">
        <v>32</v>
      </c>
      <c r="C18" s="184"/>
      <c r="D18" s="7"/>
    </row>
    <row r="19" spans="3:4" ht="18" customHeight="1">
      <c r="C19" s="4"/>
      <c r="D19" s="7"/>
    </row>
    <row r="20" spans="2:4" ht="24.75" customHeight="1">
      <c r="B20" s="54" t="s">
        <v>13</v>
      </c>
      <c r="C20" s="55" t="s">
        <v>0</v>
      </c>
      <c r="D20" s="44"/>
    </row>
    <row r="21" spans="1:4" ht="18" customHeight="1">
      <c r="A21" s="8"/>
      <c r="B21" s="20" t="s">
        <v>19</v>
      </c>
      <c r="C21" s="51"/>
      <c r="D21" s="104"/>
    </row>
    <row r="22" spans="1:4" ht="18" customHeight="1">
      <c r="A22" s="8"/>
      <c r="B22" s="20" t="s">
        <v>20</v>
      </c>
      <c r="C22" s="51"/>
      <c r="D22" s="74"/>
    </row>
    <row r="23" spans="1:4" ht="18" customHeight="1">
      <c r="A23" s="8"/>
      <c r="B23" s="20" t="s">
        <v>79</v>
      </c>
      <c r="C23" s="51"/>
      <c r="D23" s="74"/>
    </row>
    <row r="24" spans="1:4" ht="18" customHeight="1">
      <c r="A24" s="8"/>
      <c r="B24" s="20" t="s">
        <v>92</v>
      </c>
      <c r="C24" s="51"/>
      <c r="D24" s="74"/>
    </row>
    <row r="25" spans="1:4" ht="18" customHeight="1">
      <c r="A25" s="8"/>
      <c r="B25" s="20" t="s">
        <v>93</v>
      </c>
      <c r="C25" s="51"/>
      <c r="D25" s="74"/>
    </row>
    <row r="26" spans="1:4" ht="18" customHeight="1">
      <c r="A26" s="8"/>
      <c r="B26" s="20" t="s">
        <v>94</v>
      </c>
      <c r="C26" s="51"/>
      <c r="D26" s="74"/>
    </row>
    <row r="27" spans="1:4" ht="18" customHeight="1">
      <c r="A27" s="8"/>
      <c r="B27" s="20" t="s">
        <v>95</v>
      </c>
      <c r="C27" s="51"/>
      <c r="D27" s="74"/>
    </row>
    <row r="28" spans="1:4" ht="18" customHeight="1">
      <c r="A28" s="8"/>
      <c r="B28" s="20" t="s">
        <v>96</v>
      </c>
      <c r="C28" s="51"/>
      <c r="D28" s="104" t="s">
        <v>65</v>
      </c>
    </row>
    <row r="29" spans="1:4" ht="18" customHeight="1">
      <c r="A29" s="8"/>
      <c r="B29" s="20" t="s">
        <v>97</v>
      </c>
      <c r="C29" s="51"/>
      <c r="D29" s="104" t="s">
        <v>65</v>
      </c>
    </row>
    <row r="30" spans="1:4" ht="18" customHeight="1">
      <c r="A30" s="8"/>
      <c r="B30" s="8"/>
      <c r="C30" s="135"/>
      <c r="D30" s="74"/>
    </row>
    <row r="31" spans="2:4" ht="18" customHeight="1">
      <c r="B31" s="8"/>
      <c r="D31" s="9"/>
    </row>
    <row r="32" spans="1:4" ht="20.25" customHeight="1">
      <c r="A32" s="1" t="s">
        <v>1</v>
      </c>
      <c r="B32" s="184" t="s">
        <v>28</v>
      </c>
      <c r="C32" s="184"/>
      <c r="D32" s="184"/>
    </row>
    <row r="33" spans="1:4" ht="93.75" customHeight="1">
      <c r="A33" s="1" t="s">
        <v>2</v>
      </c>
      <c r="B33" s="184" t="s">
        <v>98</v>
      </c>
      <c r="C33" s="184"/>
      <c r="D33" s="184"/>
    </row>
    <row r="34" spans="1:4" ht="36.75" customHeight="1">
      <c r="A34" s="1" t="s">
        <v>3</v>
      </c>
      <c r="B34" s="183" t="s">
        <v>89</v>
      </c>
      <c r="C34" s="183"/>
      <c r="D34" s="183"/>
    </row>
    <row r="35" spans="1:4" ht="52.5" customHeight="1">
      <c r="A35" s="1" t="s">
        <v>4</v>
      </c>
      <c r="B35" s="185" t="s">
        <v>77</v>
      </c>
      <c r="C35" s="185"/>
      <c r="D35" s="185"/>
    </row>
    <row r="36" spans="1:4" ht="35.25" customHeight="1">
      <c r="A36" s="1" t="s">
        <v>21</v>
      </c>
      <c r="B36" s="183" t="s">
        <v>191</v>
      </c>
      <c r="C36" s="183"/>
      <c r="D36" s="183"/>
    </row>
    <row r="37" spans="1:4" s="12" customFormat="1" ht="33" customHeight="1">
      <c r="A37" s="12" t="s">
        <v>27</v>
      </c>
      <c r="B37" s="183" t="s">
        <v>17</v>
      </c>
      <c r="C37" s="183"/>
      <c r="D37" s="183"/>
    </row>
    <row r="38" spans="1:5" ht="36" customHeight="1">
      <c r="A38" s="1" t="s">
        <v>5</v>
      </c>
      <c r="B38" s="187" t="s">
        <v>16</v>
      </c>
      <c r="C38" s="187"/>
      <c r="D38" s="187"/>
      <c r="E38" s="4"/>
    </row>
    <row r="39" spans="1:5" ht="21.75" customHeight="1">
      <c r="A39" s="1" t="s">
        <v>43</v>
      </c>
      <c r="B39" s="187" t="s">
        <v>22</v>
      </c>
      <c r="C39" s="187"/>
      <c r="D39" s="187"/>
      <c r="E39" s="4"/>
    </row>
    <row r="40" spans="1:5" ht="35.25" customHeight="1">
      <c r="A40" s="1" t="s">
        <v>44</v>
      </c>
      <c r="B40" s="187" t="s">
        <v>23</v>
      </c>
      <c r="C40" s="187"/>
      <c r="D40" s="187"/>
      <c r="E40" s="4"/>
    </row>
    <row r="41" spans="1:5" ht="65.25" customHeight="1">
      <c r="A41" s="1" t="s">
        <v>78</v>
      </c>
      <c r="B41" s="187" t="s">
        <v>57</v>
      </c>
      <c r="C41" s="187"/>
      <c r="D41" s="187"/>
      <c r="E41" s="4"/>
    </row>
    <row r="42" spans="2:5" ht="17.25" customHeight="1">
      <c r="B42" s="197" t="s">
        <v>56</v>
      </c>
      <c r="C42" s="197"/>
      <c r="D42" s="197"/>
      <c r="E42" s="4"/>
    </row>
    <row r="43" spans="1:4" ht="18" customHeight="1">
      <c r="A43" s="10" t="s">
        <v>99</v>
      </c>
      <c r="B43" s="22" t="s">
        <v>6</v>
      </c>
      <c r="C43" s="22"/>
      <c r="D43" s="21"/>
    </row>
    <row r="44" spans="2:4" ht="18" customHeight="1">
      <c r="B44" s="4"/>
      <c r="C44" s="4"/>
      <c r="D44" s="11"/>
    </row>
    <row r="45" spans="2:4" ht="18" customHeight="1">
      <c r="B45" s="191" t="s">
        <v>14</v>
      </c>
      <c r="C45" s="192"/>
      <c r="D45" s="193"/>
    </row>
    <row r="46" spans="2:4" ht="18" customHeight="1">
      <c r="B46" s="191" t="s">
        <v>7</v>
      </c>
      <c r="C46" s="193"/>
      <c r="D46" s="5"/>
    </row>
    <row r="47" spans="2:4" ht="18" customHeight="1">
      <c r="B47" s="189"/>
      <c r="C47" s="190"/>
      <c r="D47" s="5"/>
    </row>
    <row r="48" spans="2:4" ht="18" customHeight="1">
      <c r="B48" s="189"/>
      <c r="C48" s="190"/>
      <c r="D48" s="5"/>
    </row>
    <row r="49" spans="2:4" ht="18" customHeight="1">
      <c r="B49" s="189"/>
      <c r="C49" s="190"/>
      <c r="D49" s="5"/>
    </row>
    <row r="50" spans="2:4" ht="15" customHeight="1">
      <c r="B50" s="15" t="s">
        <v>9</v>
      </c>
      <c r="C50" s="15"/>
      <c r="D50" s="11"/>
    </row>
    <row r="51" spans="2:4" ht="18" customHeight="1">
      <c r="B51" s="191" t="s">
        <v>15</v>
      </c>
      <c r="C51" s="192"/>
      <c r="D51" s="193"/>
    </row>
    <row r="52" spans="2:4" ht="18" customHeight="1">
      <c r="B52" s="13" t="s">
        <v>7</v>
      </c>
      <c r="C52" s="14" t="s">
        <v>8</v>
      </c>
      <c r="D52" s="16" t="s">
        <v>10</v>
      </c>
    </row>
    <row r="53" spans="2:4" ht="18" customHeight="1">
      <c r="B53" s="17"/>
      <c r="C53" s="14"/>
      <c r="D53" s="18"/>
    </row>
    <row r="54" spans="2:4" ht="18" customHeight="1">
      <c r="B54" s="17"/>
      <c r="C54" s="14"/>
      <c r="D54" s="18"/>
    </row>
    <row r="55" spans="2:4" ht="18" customHeight="1">
      <c r="B55" s="15"/>
      <c r="C55" s="15"/>
      <c r="D55" s="11"/>
    </row>
    <row r="56" spans="2:4" ht="18" customHeight="1">
      <c r="B56" s="191" t="s">
        <v>18</v>
      </c>
      <c r="C56" s="192"/>
      <c r="D56" s="193"/>
    </row>
    <row r="57" spans="2:4" ht="18" customHeight="1">
      <c r="B57" s="195" t="s">
        <v>11</v>
      </c>
      <c r="C57" s="195"/>
      <c r="D57" s="5"/>
    </row>
    <row r="58" spans="2:4" ht="18" customHeight="1">
      <c r="B58" s="194"/>
      <c r="C58" s="194"/>
      <c r="D58" s="5"/>
    </row>
    <row r="59" ht="18" customHeight="1"/>
    <row r="60" ht="18" customHeight="1"/>
    <row r="61" ht="18" customHeight="1">
      <c r="D61" s="1"/>
    </row>
  </sheetData>
  <sheetProtection/>
  <mergeCells count="32">
    <mergeCell ref="B18:C18"/>
    <mergeCell ref="B46:C46"/>
    <mergeCell ref="B42:D42"/>
    <mergeCell ref="B39:D39"/>
    <mergeCell ref="B48:C48"/>
    <mergeCell ref="B38:D38"/>
    <mergeCell ref="B58:C58"/>
    <mergeCell ref="B57:C57"/>
    <mergeCell ref="B56:D56"/>
    <mergeCell ref="B51:D51"/>
    <mergeCell ref="B41:D41"/>
    <mergeCell ref="B49:C49"/>
    <mergeCell ref="C1:D1"/>
    <mergeCell ref="C6:D6"/>
    <mergeCell ref="C13:D13"/>
    <mergeCell ref="C12:D12"/>
    <mergeCell ref="C16:D16"/>
    <mergeCell ref="B47:C47"/>
    <mergeCell ref="B40:D40"/>
    <mergeCell ref="B45:D45"/>
    <mergeCell ref="B36:D36"/>
    <mergeCell ref="B34:D34"/>
    <mergeCell ref="C14:D14"/>
    <mergeCell ref="C9:D9"/>
    <mergeCell ref="C8:D8"/>
    <mergeCell ref="B37:D37"/>
    <mergeCell ref="B32:D32"/>
    <mergeCell ref="C15:D15"/>
    <mergeCell ref="B35:D35"/>
    <mergeCell ref="B33:D33"/>
    <mergeCell ref="C10:D10"/>
    <mergeCell ref="C11:D11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3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42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85"/>
  <sheetViews>
    <sheetView showGridLines="0" tabSelected="1" zoomScale="84" zoomScaleNormal="84" zoomScaleSheetLayoutView="90" workbookViewId="0" topLeftCell="A1">
      <selection activeCell="L6" sqref="L6"/>
    </sheetView>
  </sheetViews>
  <sheetFormatPr defaultColWidth="9.00390625" defaultRowHeight="12.75"/>
  <cols>
    <col min="1" max="1" width="5.875" style="23" customWidth="1"/>
    <col min="2" max="2" width="48.75390625" style="126" customWidth="1"/>
    <col min="3" max="3" width="29.375" style="28" customWidth="1"/>
    <col min="4" max="4" width="19.25390625" style="126" customWidth="1"/>
    <col min="5" max="5" width="19.625" style="126" customWidth="1"/>
    <col min="6" max="7" width="19.25390625" style="126" customWidth="1"/>
    <col min="8" max="8" width="18.25390625" style="126" customWidth="1"/>
    <col min="9" max="9" width="19.875" style="126" customWidth="1"/>
    <col min="10" max="10" width="8.00390625" style="126" customWidth="1"/>
    <col min="11" max="11" width="15.875" style="126" customWidth="1"/>
    <col min="12" max="12" width="15.875" style="37" customWidth="1"/>
    <col min="13" max="13" width="15.875" style="126" customWidth="1"/>
    <col min="14" max="15" width="14.25390625" style="126" customWidth="1"/>
    <col min="16" max="16384" width="9.125" style="126" customWidth="1"/>
  </cols>
  <sheetData>
    <row r="1" spans="2:15" ht="15">
      <c r="B1" s="131" t="str">
        <f>'formularz oferty'!C4</f>
        <v>DFP.271.52.2018.AJ</v>
      </c>
      <c r="C1" s="126"/>
      <c r="I1" s="27" t="s">
        <v>75</v>
      </c>
      <c r="N1" s="27"/>
      <c r="O1" s="27"/>
    </row>
    <row r="2" spans="8:9" ht="15">
      <c r="H2" s="199" t="s">
        <v>88</v>
      </c>
      <c r="I2" s="199"/>
    </row>
    <row r="3" spans="2:9" ht="15">
      <c r="B3" s="29" t="s">
        <v>12</v>
      </c>
      <c r="C3" s="30">
        <v>9</v>
      </c>
      <c r="D3" s="32" t="s">
        <v>40</v>
      </c>
      <c r="E3" s="33"/>
      <c r="F3" s="30"/>
      <c r="G3" s="33"/>
      <c r="H3" s="30"/>
      <c r="I3" s="48"/>
    </row>
    <row r="4" spans="2:9" ht="15">
      <c r="B4" s="29"/>
      <c r="C4" s="30"/>
      <c r="D4" s="32"/>
      <c r="E4" s="33"/>
      <c r="F4" s="30"/>
      <c r="G4" s="33"/>
      <c r="H4" s="30"/>
      <c r="I4" s="48"/>
    </row>
    <row r="5" spans="1:11" s="41" customFormat="1" ht="63.75">
      <c r="A5" s="101" t="s">
        <v>87</v>
      </c>
      <c r="B5" s="101" t="s">
        <v>86</v>
      </c>
      <c r="C5" s="101" t="s">
        <v>90</v>
      </c>
      <c r="D5" s="33"/>
      <c r="E5" s="39"/>
      <c r="F5" s="34"/>
      <c r="G5" s="34"/>
      <c r="H5" s="34"/>
      <c r="I5" s="34"/>
      <c r="J5" s="126"/>
      <c r="K5" s="126"/>
    </row>
    <row r="6" spans="1:11" s="41" customFormat="1" ht="96" customHeight="1">
      <c r="A6" s="95">
        <v>1</v>
      </c>
      <c r="B6" s="97" t="s">
        <v>182</v>
      </c>
      <c r="C6" s="98">
        <v>14400</v>
      </c>
      <c r="D6" s="81"/>
      <c r="E6" s="39"/>
      <c r="F6" s="34"/>
      <c r="G6" s="34"/>
      <c r="H6" s="34"/>
      <c r="I6" s="34"/>
      <c r="J6" s="126"/>
      <c r="K6" s="126"/>
    </row>
    <row r="7" spans="1:11" s="41" customFormat="1" ht="90" customHeight="1">
      <c r="A7" s="95">
        <v>2</v>
      </c>
      <c r="B7" s="97" t="s">
        <v>183</v>
      </c>
      <c r="C7" s="98">
        <v>10560</v>
      </c>
      <c r="D7" s="81"/>
      <c r="E7" s="39"/>
      <c r="F7" s="34"/>
      <c r="G7" s="34"/>
      <c r="H7" s="34"/>
      <c r="I7" s="34"/>
      <c r="J7" s="126"/>
      <c r="K7" s="126"/>
    </row>
    <row r="8" spans="1:11" s="41" customFormat="1" ht="15">
      <c r="A8" s="56"/>
      <c r="B8" s="80"/>
      <c r="C8" s="60"/>
      <c r="D8" s="33"/>
      <c r="E8" s="39"/>
      <c r="F8" s="34"/>
      <c r="G8" s="34"/>
      <c r="H8" s="34"/>
      <c r="I8" s="34"/>
      <c r="J8" s="126"/>
      <c r="K8" s="126"/>
    </row>
    <row r="9" spans="1:12" ht="21.75" customHeight="1">
      <c r="A9" s="251" t="s">
        <v>91</v>
      </c>
      <c r="B9" s="251"/>
      <c r="C9" s="251"/>
      <c r="D9" s="251"/>
      <c r="E9" s="251"/>
      <c r="F9" s="251"/>
      <c r="G9" s="251"/>
      <c r="H9" s="251"/>
      <c r="I9" s="251"/>
      <c r="L9" s="126"/>
    </row>
    <row r="10" spans="1:12" ht="15">
      <c r="A10" s="132"/>
      <c r="B10" s="132"/>
      <c r="C10" s="132"/>
      <c r="D10" s="132"/>
      <c r="E10" s="132"/>
      <c r="F10" s="132"/>
      <c r="G10" s="132"/>
      <c r="H10" s="132"/>
      <c r="I10" s="132"/>
      <c r="L10" s="126"/>
    </row>
    <row r="11" spans="1:12" ht="35.25" customHeight="1">
      <c r="A11" s="252" t="s">
        <v>66</v>
      </c>
      <c r="B11" s="252"/>
      <c r="C11" s="252"/>
      <c r="D11" s="252"/>
      <c r="E11" s="252"/>
      <c r="F11" s="132"/>
      <c r="G11" s="132"/>
      <c r="H11" s="132"/>
      <c r="I11" s="132"/>
      <c r="L11" s="126"/>
    </row>
    <row r="12" spans="1:12" ht="18.75" customHeight="1">
      <c r="A12" s="209" t="s">
        <v>74</v>
      </c>
      <c r="B12" s="209"/>
      <c r="C12" s="42"/>
      <c r="D12" s="43"/>
      <c r="E12" s="43"/>
      <c r="F12" s="35"/>
      <c r="G12" s="35"/>
      <c r="H12" s="35"/>
      <c r="I12" s="35"/>
      <c r="L12" s="126"/>
    </row>
    <row r="13" spans="1:12" ht="52.5" customHeight="1">
      <c r="A13" s="45" t="s">
        <v>51</v>
      </c>
      <c r="B13" s="45" t="s">
        <v>40</v>
      </c>
      <c r="C13" s="144" t="s">
        <v>54</v>
      </c>
      <c r="D13" s="45" t="s">
        <v>41</v>
      </c>
      <c r="E13" s="45" t="s">
        <v>42</v>
      </c>
      <c r="F13" s="45" t="s">
        <v>58</v>
      </c>
      <c r="G13" s="45" t="s">
        <v>59</v>
      </c>
      <c r="H13" s="46" t="s">
        <v>60</v>
      </c>
      <c r="I13" s="46" t="s">
        <v>55</v>
      </c>
      <c r="L13" s="126"/>
    </row>
    <row r="14" spans="1:12" ht="15">
      <c r="A14" s="47"/>
      <c r="B14" s="70"/>
      <c r="C14" s="145"/>
      <c r="D14" s="36"/>
      <c r="E14" s="69"/>
      <c r="F14" s="69"/>
      <c r="G14" s="69"/>
      <c r="H14" s="68"/>
      <c r="I14" s="58"/>
      <c r="L14" s="126"/>
    </row>
    <row r="15" spans="1:12" ht="15">
      <c r="A15" s="47"/>
      <c r="B15" s="70"/>
      <c r="C15" s="145"/>
      <c r="D15" s="36"/>
      <c r="E15" s="69"/>
      <c r="F15" s="69"/>
      <c r="G15" s="69"/>
      <c r="H15" s="68"/>
      <c r="I15" s="58"/>
      <c r="L15" s="126"/>
    </row>
    <row r="16" spans="1:12" ht="15">
      <c r="A16" s="47"/>
      <c r="B16" s="70"/>
      <c r="C16" s="145"/>
      <c r="D16" s="36"/>
      <c r="E16" s="69"/>
      <c r="F16" s="69"/>
      <c r="G16" s="69"/>
      <c r="H16" s="68"/>
      <c r="I16" s="58"/>
      <c r="L16" s="126"/>
    </row>
    <row r="17" spans="1:12" ht="15">
      <c r="A17" s="47"/>
      <c r="B17" s="70"/>
      <c r="C17" s="145"/>
      <c r="D17" s="36"/>
      <c r="E17" s="69"/>
      <c r="F17" s="69"/>
      <c r="G17" s="69"/>
      <c r="H17" s="68"/>
      <c r="I17" s="58"/>
      <c r="L17" s="126"/>
    </row>
    <row r="18" spans="1:12" ht="15">
      <c r="A18" s="47"/>
      <c r="B18" s="70"/>
      <c r="C18" s="145"/>
      <c r="D18" s="36"/>
      <c r="E18" s="69"/>
      <c r="F18" s="69"/>
      <c r="G18" s="69"/>
      <c r="H18" s="68"/>
      <c r="I18" s="58"/>
      <c r="L18" s="126"/>
    </row>
    <row r="19" spans="1:12" ht="15">
      <c r="A19" s="47"/>
      <c r="B19" s="70"/>
      <c r="C19" s="145"/>
      <c r="D19" s="36"/>
      <c r="E19" s="69"/>
      <c r="F19" s="69"/>
      <c r="G19" s="69"/>
      <c r="H19" s="68"/>
      <c r="I19" s="58"/>
      <c r="L19" s="126"/>
    </row>
    <row r="20" spans="1:12" ht="15">
      <c r="A20" s="47"/>
      <c r="B20" s="70"/>
      <c r="C20" s="145"/>
      <c r="D20" s="36"/>
      <c r="E20" s="69"/>
      <c r="F20" s="69"/>
      <c r="G20" s="69"/>
      <c r="H20" s="68"/>
      <c r="I20" s="58"/>
      <c r="L20" s="126"/>
    </row>
    <row r="21" spans="1:12" ht="15">
      <c r="A21" s="47"/>
      <c r="B21" s="70"/>
      <c r="C21" s="145"/>
      <c r="D21" s="36"/>
      <c r="E21" s="69"/>
      <c r="F21" s="69"/>
      <c r="G21" s="69"/>
      <c r="H21" s="68"/>
      <c r="I21" s="58"/>
      <c r="L21" s="126"/>
    </row>
    <row r="22" spans="1:12" ht="15">
      <c r="A22" s="47"/>
      <c r="B22" s="70"/>
      <c r="C22" s="145"/>
      <c r="D22" s="36"/>
      <c r="E22" s="69"/>
      <c r="F22" s="69"/>
      <c r="G22" s="69"/>
      <c r="H22" s="68"/>
      <c r="I22" s="58"/>
      <c r="L22" s="126"/>
    </row>
    <row r="23" spans="1:12" ht="15">
      <c r="A23" s="47"/>
      <c r="B23" s="70"/>
      <c r="C23" s="145"/>
      <c r="D23" s="36"/>
      <c r="E23" s="69"/>
      <c r="F23" s="69"/>
      <c r="G23" s="69"/>
      <c r="H23" s="68"/>
      <c r="I23" s="58"/>
      <c r="L23" s="126"/>
    </row>
    <row r="24" spans="1:12" ht="15">
      <c r="A24" s="47"/>
      <c r="B24" s="70"/>
      <c r="C24" s="145"/>
      <c r="D24" s="36"/>
      <c r="E24" s="69"/>
      <c r="F24" s="69"/>
      <c r="G24" s="69"/>
      <c r="H24" s="68"/>
      <c r="I24" s="58"/>
      <c r="L24" s="126"/>
    </row>
    <row r="25" spans="1:12" ht="15">
      <c r="A25" s="47"/>
      <c r="B25" s="70"/>
      <c r="C25" s="145"/>
      <c r="D25" s="36"/>
      <c r="E25" s="69"/>
      <c r="F25" s="69"/>
      <c r="G25" s="69"/>
      <c r="H25" s="68"/>
      <c r="I25" s="58"/>
      <c r="L25" s="126"/>
    </row>
    <row r="26" spans="1:12" ht="15">
      <c r="A26" s="47"/>
      <c r="B26" s="70"/>
      <c r="C26" s="127"/>
      <c r="D26" s="36"/>
      <c r="E26" s="69"/>
      <c r="F26" s="69"/>
      <c r="G26" s="69"/>
      <c r="H26" s="68"/>
      <c r="I26" s="58"/>
      <c r="L26" s="126"/>
    </row>
    <row r="27" spans="1:12" ht="15">
      <c r="A27" s="47"/>
      <c r="B27" s="70"/>
      <c r="C27" s="127"/>
      <c r="D27" s="36"/>
      <c r="E27" s="69"/>
      <c r="F27" s="69"/>
      <c r="G27" s="69"/>
      <c r="H27" s="68"/>
      <c r="I27" s="58"/>
      <c r="L27" s="126"/>
    </row>
    <row r="28" spans="1:12" ht="15">
      <c r="A28" s="47"/>
      <c r="B28" s="70"/>
      <c r="C28" s="127"/>
      <c r="D28" s="36"/>
      <c r="E28" s="69"/>
      <c r="F28" s="69"/>
      <c r="G28" s="69"/>
      <c r="H28" s="68"/>
      <c r="I28" s="58"/>
      <c r="L28" s="126"/>
    </row>
    <row r="29" spans="1:12" ht="15">
      <c r="A29" s="47"/>
      <c r="B29" s="70"/>
      <c r="C29" s="127"/>
      <c r="D29" s="36"/>
      <c r="E29" s="69"/>
      <c r="F29" s="69"/>
      <c r="G29" s="69"/>
      <c r="H29" s="68"/>
      <c r="I29" s="58"/>
      <c r="L29" s="126"/>
    </row>
    <row r="30" spans="1:12" ht="15">
      <c r="A30" s="47"/>
      <c r="B30" s="70"/>
      <c r="C30" s="127"/>
      <c r="D30" s="36"/>
      <c r="E30" s="69"/>
      <c r="F30" s="69"/>
      <c r="G30" s="69"/>
      <c r="H30" s="68"/>
      <c r="I30" s="58"/>
      <c r="L30" s="126"/>
    </row>
    <row r="31" spans="1:12" ht="15">
      <c r="A31" s="47"/>
      <c r="B31" s="70"/>
      <c r="C31" s="127"/>
      <c r="D31" s="36"/>
      <c r="E31" s="69"/>
      <c r="F31" s="69"/>
      <c r="G31" s="69"/>
      <c r="H31" s="68"/>
      <c r="I31" s="58"/>
      <c r="L31" s="126"/>
    </row>
    <row r="32" spans="1:12" ht="15">
      <c r="A32" s="47"/>
      <c r="B32" s="70"/>
      <c r="C32" s="127"/>
      <c r="D32" s="36"/>
      <c r="E32" s="69"/>
      <c r="F32" s="69"/>
      <c r="G32" s="69"/>
      <c r="H32" s="68"/>
      <c r="I32" s="58"/>
      <c r="L32" s="126"/>
    </row>
    <row r="33" spans="1:12" ht="15">
      <c r="A33" s="47"/>
      <c r="B33" s="70"/>
      <c r="C33" s="127"/>
      <c r="D33" s="36"/>
      <c r="E33" s="69"/>
      <c r="F33" s="69"/>
      <c r="G33" s="69"/>
      <c r="H33" s="68"/>
      <c r="I33" s="58"/>
      <c r="L33" s="126"/>
    </row>
    <row r="34" spans="1:12" ht="15">
      <c r="A34" s="47"/>
      <c r="B34" s="70"/>
      <c r="C34" s="127"/>
      <c r="D34" s="36"/>
      <c r="E34" s="69"/>
      <c r="F34" s="69"/>
      <c r="G34" s="69"/>
      <c r="H34" s="68"/>
      <c r="I34" s="58"/>
      <c r="L34" s="126"/>
    </row>
    <row r="35" spans="1:12" ht="15">
      <c r="A35" s="47"/>
      <c r="B35" s="70"/>
      <c r="C35" s="127"/>
      <c r="D35" s="36"/>
      <c r="E35" s="69"/>
      <c r="F35" s="69"/>
      <c r="G35" s="69"/>
      <c r="H35" s="68"/>
      <c r="I35" s="58"/>
      <c r="L35" s="126"/>
    </row>
    <row r="36" spans="1:12" ht="15">
      <c r="A36" s="47"/>
      <c r="B36" s="70"/>
      <c r="C36" s="127"/>
      <c r="D36" s="36"/>
      <c r="E36" s="69"/>
      <c r="F36" s="69"/>
      <c r="G36" s="69"/>
      <c r="H36" s="68"/>
      <c r="I36" s="58"/>
      <c r="L36" s="126"/>
    </row>
    <row r="37" spans="1:12" ht="15">
      <c r="A37" s="47"/>
      <c r="B37" s="70"/>
      <c r="C37" s="145"/>
      <c r="D37" s="36"/>
      <c r="E37" s="69"/>
      <c r="F37" s="69"/>
      <c r="G37" s="69"/>
      <c r="H37" s="68"/>
      <c r="I37" s="58"/>
      <c r="L37" s="126"/>
    </row>
    <row r="38" spans="1:12" ht="15">
      <c r="A38" s="47"/>
      <c r="B38" s="70"/>
      <c r="C38" s="127"/>
      <c r="D38" s="36"/>
      <c r="E38" s="69"/>
      <c r="F38" s="69"/>
      <c r="G38" s="69"/>
      <c r="H38" s="68"/>
      <c r="I38" s="58"/>
      <c r="L38" s="126"/>
    </row>
    <row r="39" spans="1:12" ht="15">
      <c r="A39" s="47"/>
      <c r="B39" s="70"/>
      <c r="C39" s="127"/>
      <c r="D39" s="36"/>
      <c r="E39" s="69"/>
      <c r="F39" s="69"/>
      <c r="G39" s="69"/>
      <c r="H39" s="68"/>
      <c r="I39" s="58"/>
      <c r="L39" s="126"/>
    </row>
    <row r="40" spans="1:12" ht="15">
      <c r="A40" s="47"/>
      <c r="B40" s="70"/>
      <c r="C40" s="127"/>
      <c r="D40" s="36"/>
      <c r="E40" s="69"/>
      <c r="F40" s="69"/>
      <c r="G40" s="69"/>
      <c r="H40" s="68"/>
      <c r="I40" s="58"/>
      <c r="L40" s="126"/>
    </row>
    <row r="41" spans="1:12" ht="15">
      <c r="A41" s="47"/>
      <c r="B41" s="70"/>
      <c r="C41" s="127"/>
      <c r="D41" s="36"/>
      <c r="E41" s="69"/>
      <c r="F41" s="69"/>
      <c r="G41" s="69"/>
      <c r="H41" s="68"/>
      <c r="I41" s="58"/>
      <c r="L41" s="126"/>
    </row>
    <row r="42" spans="1:12" ht="15">
      <c r="A42" s="47"/>
      <c r="B42" s="70"/>
      <c r="C42" s="127"/>
      <c r="D42" s="36"/>
      <c r="E42" s="69"/>
      <c r="F42" s="69"/>
      <c r="G42" s="69"/>
      <c r="H42" s="68"/>
      <c r="I42" s="58"/>
      <c r="L42" s="126"/>
    </row>
    <row r="43" spans="1:12" ht="15">
      <c r="A43" s="47"/>
      <c r="B43" s="70"/>
      <c r="C43" s="127"/>
      <c r="D43" s="36"/>
      <c r="E43" s="69"/>
      <c r="F43" s="69"/>
      <c r="G43" s="69"/>
      <c r="H43" s="68"/>
      <c r="I43" s="58"/>
      <c r="L43" s="126"/>
    </row>
    <row r="44" spans="1:12" ht="15">
      <c r="A44" s="47"/>
      <c r="B44" s="70"/>
      <c r="C44" s="127"/>
      <c r="D44" s="36"/>
      <c r="E44" s="69"/>
      <c r="F44" s="69"/>
      <c r="G44" s="69"/>
      <c r="H44" s="68"/>
      <c r="I44" s="58"/>
      <c r="L44" s="126"/>
    </row>
    <row r="45" spans="1:12" ht="15">
      <c r="A45" s="47"/>
      <c r="B45" s="70"/>
      <c r="C45" s="127"/>
      <c r="D45" s="36"/>
      <c r="E45" s="69"/>
      <c r="F45" s="69"/>
      <c r="G45" s="69"/>
      <c r="H45" s="68"/>
      <c r="I45" s="58"/>
      <c r="L45" s="126"/>
    </row>
    <row r="46" spans="1:12" ht="15">
      <c r="A46" s="47"/>
      <c r="B46" s="70"/>
      <c r="C46" s="127"/>
      <c r="D46" s="36"/>
      <c r="E46" s="69"/>
      <c r="F46" s="69"/>
      <c r="G46" s="69"/>
      <c r="H46" s="68"/>
      <c r="I46" s="58"/>
      <c r="L46" s="126"/>
    </row>
    <row r="47" spans="1:12" ht="15">
      <c r="A47" s="47"/>
      <c r="B47" s="70"/>
      <c r="C47" s="127"/>
      <c r="D47" s="36"/>
      <c r="E47" s="69"/>
      <c r="F47" s="69"/>
      <c r="G47" s="69"/>
      <c r="H47" s="68"/>
      <c r="I47" s="58"/>
      <c r="L47" s="126"/>
    </row>
    <row r="48" spans="1:12" ht="15">
      <c r="A48" s="47"/>
      <c r="B48" s="70"/>
      <c r="C48" s="127"/>
      <c r="D48" s="36"/>
      <c r="E48" s="69"/>
      <c r="F48" s="69"/>
      <c r="G48" s="69"/>
      <c r="H48" s="68"/>
      <c r="I48" s="58"/>
      <c r="L48" s="126"/>
    </row>
    <row r="49" spans="1:12" ht="15">
      <c r="A49" s="47"/>
      <c r="B49" s="70"/>
      <c r="C49" s="127"/>
      <c r="D49" s="36"/>
      <c r="E49" s="69"/>
      <c r="F49" s="69"/>
      <c r="G49" s="69"/>
      <c r="H49" s="68"/>
      <c r="I49" s="58"/>
      <c r="L49" s="126"/>
    </row>
    <row r="50" spans="1:12" ht="15">
      <c r="A50" s="47"/>
      <c r="B50" s="70"/>
      <c r="C50" s="127"/>
      <c r="D50" s="36"/>
      <c r="E50" s="69"/>
      <c r="F50" s="69"/>
      <c r="G50" s="69"/>
      <c r="H50" s="68"/>
      <c r="I50" s="58"/>
      <c r="L50" s="126"/>
    </row>
    <row r="51" spans="1:12" ht="15">
      <c r="A51" s="47"/>
      <c r="B51" s="70"/>
      <c r="C51" s="127"/>
      <c r="D51" s="36"/>
      <c r="E51" s="69"/>
      <c r="F51" s="69"/>
      <c r="G51" s="69"/>
      <c r="H51" s="68"/>
      <c r="I51" s="58"/>
      <c r="L51" s="126"/>
    </row>
    <row r="52" spans="1:12" ht="15">
      <c r="A52" s="47"/>
      <c r="B52" s="70"/>
      <c r="C52" s="145"/>
      <c r="D52" s="36"/>
      <c r="E52" s="69"/>
      <c r="F52" s="69"/>
      <c r="G52" s="69"/>
      <c r="H52" s="68"/>
      <c r="I52" s="58"/>
      <c r="L52" s="126"/>
    </row>
    <row r="53" spans="1:12" ht="15">
      <c r="A53" s="47"/>
      <c r="B53" s="70"/>
      <c r="C53" s="145"/>
      <c r="D53" s="36"/>
      <c r="E53" s="69"/>
      <c r="F53" s="69"/>
      <c r="G53" s="69"/>
      <c r="H53" s="68"/>
      <c r="I53" s="58"/>
      <c r="L53" s="126"/>
    </row>
    <row r="54" spans="1:12" ht="15">
      <c r="A54" s="214" t="s">
        <v>76</v>
      </c>
      <c r="B54" s="215"/>
      <c r="C54" s="215"/>
      <c r="D54" s="215"/>
      <c r="E54" s="215"/>
      <c r="F54" s="215"/>
      <c r="G54" s="215"/>
      <c r="H54" s="216"/>
      <c r="I54" s="66">
        <f>SUM(I14:I53)</f>
        <v>0</v>
      </c>
      <c r="L54" s="126"/>
    </row>
    <row r="55" spans="1:12" ht="75" customHeight="1">
      <c r="A55" s="217" t="s">
        <v>61</v>
      </c>
      <c r="B55" s="217"/>
      <c r="C55" s="217"/>
      <c r="D55" s="217"/>
      <c r="E55" s="217"/>
      <c r="F55" s="217"/>
      <c r="G55" s="217"/>
      <c r="H55" s="217"/>
      <c r="I55" s="217"/>
      <c r="L55" s="126"/>
    </row>
    <row r="56" spans="1:9" ht="15">
      <c r="A56" s="75"/>
      <c r="B56" s="75"/>
      <c r="C56" s="75"/>
      <c r="D56" s="75"/>
      <c r="E56" s="75"/>
      <c r="F56" s="75"/>
      <c r="G56" s="75"/>
      <c r="H56" s="75"/>
      <c r="I56" s="75"/>
    </row>
    <row r="57" spans="1:2" ht="21" customHeight="1">
      <c r="A57" s="249" t="s">
        <v>80</v>
      </c>
      <c r="B57" s="249"/>
    </row>
    <row r="58" spans="1:9" ht="39" customHeight="1">
      <c r="A58" s="62" t="s">
        <v>51</v>
      </c>
      <c r="B58" s="63" t="s">
        <v>67</v>
      </c>
      <c r="C58" s="64" t="s">
        <v>81</v>
      </c>
      <c r="D58" s="242" t="s">
        <v>68</v>
      </c>
      <c r="E58" s="243"/>
      <c r="F58" s="243"/>
      <c r="G58" s="244"/>
      <c r="H58" s="67" t="s">
        <v>52</v>
      </c>
      <c r="I58" s="67" t="s">
        <v>69</v>
      </c>
    </row>
    <row r="59" spans="1:9" ht="15">
      <c r="A59" s="245" t="s">
        <v>1</v>
      </c>
      <c r="B59" s="247" t="s">
        <v>184</v>
      </c>
      <c r="C59" s="247">
        <v>36</v>
      </c>
      <c r="D59" s="125" t="s">
        <v>46</v>
      </c>
      <c r="E59" s="236"/>
      <c r="F59" s="237"/>
      <c r="G59" s="238"/>
      <c r="H59" s="232"/>
      <c r="I59" s="234">
        <f>C59*H59</f>
        <v>0</v>
      </c>
    </row>
    <row r="60" spans="1:9" ht="15">
      <c r="A60" s="246"/>
      <c r="B60" s="248"/>
      <c r="C60" s="248"/>
      <c r="D60" s="125" t="s">
        <v>47</v>
      </c>
      <c r="E60" s="236"/>
      <c r="F60" s="237"/>
      <c r="G60" s="238"/>
      <c r="H60" s="233"/>
      <c r="I60" s="235"/>
    </row>
    <row r="61" spans="1:9" ht="15">
      <c r="A61" s="246"/>
      <c r="B61" s="248"/>
      <c r="C61" s="248"/>
      <c r="D61" s="125" t="s">
        <v>83</v>
      </c>
      <c r="E61" s="239" t="s">
        <v>53</v>
      </c>
      <c r="F61" s="240"/>
      <c r="G61" s="241"/>
      <c r="H61" s="233"/>
      <c r="I61" s="235"/>
    </row>
    <row r="62" spans="1:9" ht="15">
      <c r="A62" s="246"/>
      <c r="B62" s="248"/>
      <c r="C62" s="248"/>
      <c r="D62" s="125" t="s">
        <v>48</v>
      </c>
      <c r="E62" s="236"/>
      <c r="F62" s="237"/>
      <c r="G62" s="238"/>
      <c r="H62" s="233"/>
      <c r="I62" s="235"/>
    </row>
    <row r="63" spans="1:9" ht="15">
      <c r="A63" s="246"/>
      <c r="B63" s="248"/>
      <c r="C63" s="248"/>
      <c r="D63" s="125" t="s">
        <v>49</v>
      </c>
      <c r="E63" s="236"/>
      <c r="F63" s="237"/>
      <c r="G63" s="238"/>
      <c r="H63" s="233"/>
      <c r="I63" s="235"/>
    </row>
    <row r="64" spans="1:9" ht="15">
      <c r="A64" s="246"/>
      <c r="B64" s="248"/>
      <c r="C64" s="248"/>
      <c r="D64" s="125" t="s">
        <v>50</v>
      </c>
      <c r="E64" s="123"/>
      <c r="F64" s="124"/>
      <c r="G64" s="125"/>
      <c r="H64" s="233"/>
      <c r="I64" s="235"/>
    </row>
    <row r="65" spans="1:9" ht="15">
      <c r="A65" s="115"/>
      <c r="B65" s="122"/>
      <c r="C65" s="122"/>
      <c r="D65" s="125"/>
      <c r="E65" s="123"/>
      <c r="F65" s="124"/>
      <c r="G65" s="125"/>
      <c r="H65" s="133"/>
      <c r="I65" s="118"/>
    </row>
    <row r="66" spans="1:9" ht="15" customHeight="1">
      <c r="A66" s="229" t="s">
        <v>76</v>
      </c>
      <c r="B66" s="229"/>
      <c r="C66" s="229"/>
      <c r="D66" s="229"/>
      <c r="E66" s="229"/>
      <c r="F66" s="229"/>
      <c r="G66" s="229"/>
      <c r="H66" s="230"/>
      <c r="I66" s="58">
        <f>SUM(I59:I65)</f>
        <v>0</v>
      </c>
    </row>
    <row r="67" spans="1:9" ht="15" customHeight="1">
      <c r="A67" s="96"/>
      <c r="B67" s="96"/>
      <c r="C67" s="96"/>
      <c r="D67" s="96"/>
      <c r="E67" s="96"/>
      <c r="F67" s="96"/>
      <c r="G67" s="96"/>
      <c r="H67" s="96"/>
      <c r="I67" s="73"/>
    </row>
    <row r="68" spans="1:6" ht="15" customHeight="1">
      <c r="A68" s="231" t="s">
        <v>72</v>
      </c>
      <c r="B68" s="231"/>
      <c r="C68" s="231"/>
      <c r="D68" s="231"/>
      <c r="E68" s="231"/>
      <c r="F68" s="231"/>
    </row>
    <row r="69" spans="1:6" ht="42.75">
      <c r="A69" s="82"/>
      <c r="B69" s="83"/>
      <c r="C69" s="84" t="s">
        <v>84</v>
      </c>
      <c r="D69" s="85" t="s">
        <v>85</v>
      </c>
      <c r="E69" s="84" t="s">
        <v>62</v>
      </c>
      <c r="F69" s="84" t="s">
        <v>63</v>
      </c>
    </row>
    <row r="70" spans="1:6" ht="15">
      <c r="A70" s="91" t="s">
        <v>1</v>
      </c>
      <c r="B70" s="92" t="s">
        <v>184</v>
      </c>
      <c r="C70" s="86"/>
      <c r="D70" s="87">
        <v>1152</v>
      </c>
      <c r="E70" s="88">
        <v>0.27</v>
      </c>
      <c r="F70" s="117">
        <f>(C70*D70*E70)/1000</f>
        <v>0</v>
      </c>
    </row>
    <row r="71" spans="1:6" ht="15">
      <c r="A71" s="82"/>
      <c r="B71" s="83"/>
      <c r="C71" s="89"/>
      <c r="D71" s="83"/>
      <c r="E71" s="89" t="s">
        <v>76</v>
      </c>
      <c r="F71" s="117">
        <f>SUM(F70:F70)</f>
        <v>0</v>
      </c>
    </row>
    <row r="72" spans="1:5" ht="15">
      <c r="A72" s="82"/>
      <c r="B72" s="83"/>
      <c r="C72" s="89"/>
      <c r="D72" s="89"/>
      <c r="E72" s="90"/>
    </row>
    <row r="75" spans="1:5" ht="15">
      <c r="A75" s="253" t="s">
        <v>73</v>
      </c>
      <c r="B75" s="253"/>
      <c r="C75" s="253"/>
      <c r="D75" s="253"/>
      <c r="E75" s="253"/>
    </row>
    <row r="76" spans="1:5" ht="57">
      <c r="A76" s="172"/>
      <c r="B76" s="173"/>
      <c r="C76" s="84" t="s">
        <v>82</v>
      </c>
      <c r="D76" s="84" t="s">
        <v>70</v>
      </c>
      <c r="E76" s="84" t="s">
        <v>71</v>
      </c>
    </row>
    <row r="77" spans="1:5" ht="15">
      <c r="A77" s="174" t="s">
        <v>1</v>
      </c>
      <c r="B77" s="175" t="s">
        <v>184</v>
      </c>
      <c r="C77" s="176"/>
      <c r="D77" s="88">
        <v>0.3</v>
      </c>
      <c r="E77" s="117">
        <f>(C77*D77)</f>
        <v>0</v>
      </c>
    </row>
    <row r="78" spans="1:5" ht="15">
      <c r="A78" s="172"/>
      <c r="B78" s="173"/>
      <c r="C78" s="177"/>
      <c r="D78" s="177" t="s">
        <v>76</v>
      </c>
      <c r="E78" s="178">
        <f>SUM(E77:E77)</f>
        <v>0</v>
      </c>
    </row>
    <row r="79" spans="1:3" ht="15">
      <c r="A79" s="126"/>
      <c r="C79" s="126"/>
    </row>
    <row r="80" spans="1:3" ht="15">
      <c r="A80" s="126"/>
      <c r="C80" s="126"/>
    </row>
    <row r="81" spans="1:3" ht="15">
      <c r="A81" s="126"/>
      <c r="C81" s="126"/>
    </row>
    <row r="82" spans="1:3" ht="15">
      <c r="A82" s="126"/>
      <c r="C82" s="126"/>
    </row>
    <row r="83" spans="1:3" ht="15">
      <c r="A83" s="126"/>
      <c r="C83" s="126"/>
    </row>
    <row r="84" spans="1:3" ht="15">
      <c r="A84" s="126"/>
      <c r="C84" s="126"/>
    </row>
    <row r="85" spans="1:3" ht="15">
      <c r="A85" s="126"/>
      <c r="C85" s="126"/>
    </row>
  </sheetData>
  <sheetProtection/>
  <mergeCells count="21">
    <mergeCell ref="E62:G62"/>
    <mergeCell ref="E60:G60"/>
    <mergeCell ref="H2:I2"/>
    <mergeCell ref="A9:I9"/>
    <mergeCell ref="A11:E11"/>
    <mergeCell ref="A12:B12"/>
    <mergeCell ref="A59:A64"/>
    <mergeCell ref="B59:B64"/>
    <mergeCell ref="C59:C64"/>
    <mergeCell ref="E59:G59"/>
    <mergeCell ref="E61:G61"/>
    <mergeCell ref="A66:H66"/>
    <mergeCell ref="A68:F68"/>
    <mergeCell ref="H59:H64"/>
    <mergeCell ref="E63:G63"/>
    <mergeCell ref="A75:E75"/>
    <mergeCell ref="A54:H54"/>
    <mergeCell ref="A55:I55"/>
    <mergeCell ref="A57:B57"/>
    <mergeCell ref="D58:G58"/>
    <mergeCell ref="I59:I64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1"/>
  <sheetViews>
    <sheetView showGridLines="0" zoomScale="84" zoomScaleNormal="84" zoomScaleSheetLayoutView="90" workbookViewId="0" topLeftCell="A46">
      <selection activeCell="C8" sqref="C8:D8"/>
    </sheetView>
  </sheetViews>
  <sheetFormatPr defaultColWidth="9.00390625" defaultRowHeight="12.75"/>
  <cols>
    <col min="1" max="1" width="5.875" style="23" customWidth="1"/>
    <col min="2" max="2" width="48.75390625" style="126" customWidth="1"/>
    <col min="3" max="3" width="17.25390625" style="28" customWidth="1"/>
    <col min="4" max="4" width="19.00390625" style="26" customWidth="1"/>
    <col min="5" max="5" width="32.375" style="126" customWidth="1"/>
    <col min="6" max="8" width="19.25390625" style="126" customWidth="1"/>
    <col min="9" max="9" width="18.25390625" style="126" customWidth="1"/>
    <col min="10" max="10" width="19.875" style="126" customWidth="1"/>
    <col min="11" max="11" width="8.00390625" style="126" customWidth="1"/>
    <col min="12" max="12" width="15.875" style="126" customWidth="1"/>
    <col min="13" max="13" width="15.875" style="37" customWidth="1"/>
    <col min="14" max="14" width="15.875" style="126" customWidth="1"/>
    <col min="15" max="16" width="14.25390625" style="126" customWidth="1"/>
    <col min="17" max="16384" width="9.125" style="126" customWidth="1"/>
  </cols>
  <sheetData>
    <row r="1" spans="2:16" ht="15">
      <c r="B1" s="131" t="str">
        <f>'formularz oferty'!C4</f>
        <v>DFP.271.52.2018.AJ</v>
      </c>
      <c r="C1" s="126"/>
      <c r="I1" s="198" t="s">
        <v>75</v>
      </c>
      <c r="J1" s="198"/>
      <c r="O1" s="27"/>
      <c r="P1" s="27"/>
    </row>
    <row r="2" spans="9:10" ht="30" customHeight="1">
      <c r="I2" s="199" t="s">
        <v>88</v>
      </c>
      <c r="J2" s="199"/>
    </row>
    <row r="3" spans="2:10" ht="15">
      <c r="B3" s="29" t="s">
        <v>12</v>
      </c>
      <c r="C3" s="30">
        <v>1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56.25" customHeight="1">
      <c r="B5" s="200" t="s">
        <v>101</v>
      </c>
      <c r="C5" s="200"/>
      <c r="D5" s="200"/>
      <c r="E5" s="200"/>
      <c r="F5" s="33"/>
      <c r="G5" s="30"/>
      <c r="H5" s="33"/>
      <c r="I5" s="30"/>
      <c r="J5" s="48"/>
    </row>
    <row r="6" spans="2:10" ht="15">
      <c r="B6" s="130"/>
      <c r="C6" s="38"/>
      <c r="D6" s="31"/>
      <c r="E6" s="32"/>
      <c r="F6" s="33"/>
      <c r="G6" s="33"/>
      <c r="H6" s="33"/>
      <c r="I6" s="33"/>
      <c r="J6" s="33"/>
    </row>
    <row r="7" spans="1:12" s="41" customFormat="1" ht="57" customHeight="1">
      <c r="A7" s="46" t="s">
        <v>26</v>
      </c>
      <c r="B7" s="46" t="s">
        <v>40</v>
      </c>
      <c r="C7" s="201" t="s">
        <v>189</v>
      </c>
      <c r="D7" s="202"/>
      <c r="E7" s="46" t="s">
        <v>102</v>
      </c>
      <c r="F7" s="39"/>
      <c r="G7" s="34"/>
      <c r="H7" s="34"/>
      <c r="I7" s="34"/>
      <c r="J7" s="34"/>
      <c r="K7" s="126"/>
      <c r="L7" s="126"/>
    </row>
    <row r="8" spans="1:12" s="41" customFormat="1" ht="57" customHeight="1">
      <c r="A8" s="137" t="s">
        <v>1</v>
      </c>
      <c r="B8" s="138" t="s">
        <v>103</v>
      </c>
      <c r="C8" s="203" t="s">
        <v>104</v>
      </c>
      <c r="D8" s="204"/>
      <c r="E8" s="140" t="s">
        <v>105</v>
      </c>
      <c r="F8" s="39"/>
      <c r="G8" s="34"/>
      <c r="H8" s="34"/>
      <c r="I8" s="34"/>
      <c r="J8" s="34"/>
      <c r="K8" s="134"/>
      <c r="L8" s="134"/>
    </row>
    <row r="9" spans="1:12" s="41" customFormat="1" ht="57" customHeight="1">
      <c r="A9" s="137" t="s">
        <v>2</v>
      </c>
      <c r="B9" s="141" t="s">
        <v>106</v>
      </c>
      <c r="C9" s="206" t="s">
        <v>107</v>
      </c>
      <c r="D9" s="207"/>
      <c r="E9" s="140" t="s">
        <v>108</v>
      </c>
      <c r="F9" s="39"/>
      <c r="G9" s="34"/>
      <c r="H9" s="34"/>
      <c r="I9" s="34"/>
      <c r="J9" s="34"/>
      <c r="K9" s="134"/>
      <c r="L9" s="134"/>
    </row>
    <row r="10" spans="1:12" s="41" customFormat="1" ht="26.25" customHeight="1">
      <c r="A10" s="53" t="s">
        <v>3</v>
      </c>
      <c r="B10" s="138" t="s">
        <v>109</v>
      </c>
      <c r="C10" s="203" t="s">
        <v>110</v>
      </c>
      <c r="D10" s="204"/>
      <c r="E10" s="139" t="s">
        <v>111</v>
      </c>
      <c r="F10" s="39"/>
      <c r="G10" s="126"/>
      <c r="H10" s="34"/>
      <c r="I10" s="34"/>
      <c r="J10" s="34"/>
      <c r="K10" s="126"/>
      <c r="L10" s="126"/>
    </row>
    <row r="11" spans="1:12" s="41" customFormat="1" ht="15">
      <c r="A11" s="56"/>
      <c r="B11" s="59"/>
      <c r="C11" s="60"/>
      <c r="D11" s="61"/>
      <c r="E11" s="33"/>
      <c r="F11" s="39"/>
      <c r="G11" s="34"/>
      <c r="H11" s="34"/>
      <c r="I11" s="34"/>
      <c r="J11" s="34"/>
      <c r="K11" s="126"/>
      <c r="L11" s="126"/>
    </row>
    <row r="12" spans="1:13" ht="15">
      <c r="A12" s="205" t="s">
        <v>91</v>
      </c>
      <c r="B12" s="205"/>
      <c r="C12" s="205"/>
      <c r="D12" s="205"/>
      <c r="E12" s="205"/>
      <c r="F12" s="205"/>
      <c r="G12" s="205"/>
      <c r="H12" s="205"/>
      <c r="I12" s="205"/>
      <c r="J12" s="205"/>
      <c r="M12" s="126"/>
    </row>
    <row r="13" spans="1:13" ht="1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M13" s="126"/>
    </row>
    <row r="14" spans="1:13" ht="39.75" customHeight="1">
      <c r="A14" s="208" t="s">
        <v>66</v>
      </c>
      <c r="B14" s="208"/>
      <c r="C14" s="208"/>
      <c r="D14" s="208"/>
      <c r="E14" s="208"/>
      <c r="F14" s="208"/>
      <c r="G14" s="142"/>
      <c r="H14" s="142"/>
      <c r="I14" s="142"/>
      <c r="J14" s="142"/>
      <c r="K14" s="142"/>
      <c r="M14" s="126"/>
    </row>
    <row r="15" spans="1:13" ht="18.75" customHeight="1">
      <c r="A15" s="209" t="s">
        <v>74</v>
      </c>
      <c r="B15" s="209"/>
      <c r="C15" s="42"/>
      <c r="D15" s="43"/>
      <c r="E15" s="43"/>
      <c r="F15" s="43"/>
      <c r="G15" s="35"/>
      <c r="H15" s="35"/>
      <c r="I15" s="35"/>
      <c r="J15" s="35"/>
      <c r="M15" s="126"/>
    </row>
    <row r="16" spans="1:13" ht="52.5" customHeight="1">
      <c r="A16" s="45" t="s">
        <v>51</v>
      </c>
      <c r="B16" s="45" t="s">
        <v>40</v>
      </c>
      <c r="C16" s="210" t="s">
        <v>54</v>
      </c>
      <c r="D16" s="211"/>
      <c r="E16" s="45" t="s">
        <v>41</v>
      </c>
      <c r="F16" s="45" t="s">
        <v>42</v>
      </c>
      <c r="G16" s="45" t="s">
        <v>58</v>
      </c>
      <c r="H16" s="45" t="s">
        <v>59</v>
      </c>
      <c r="I16" s="46" t="s">
        <v>60</v>
      </c>
      <c r="J16" s="46" t="s">
        <v>55</v>
      </c>
      <c r="M16" s="126"/>
    </row>
    <row r="17" spans="1:13" ht="15">
      <c r="A17" s="47"/>
      <c r="B17" s="70"/>
      <c r="C17" s="212"/>
      <c r="D17" s="213"/>
      <c r="E17" s="36"/>
      <c r="F17" s="69"/>
      <c r="G17" s="69"/>
      <c r="H17" s="69"/>
      <c r="I17" s="68"/>
      <c r="J17" s="58"/>
      <c r="M17" s="126"/>
    </row>
    <row r="18" spans="1:13" ht="15">
      <c r="A18" s="47"/>
      <c r="B18" s="70"/>
      <c r="C18" s="212"/>
      <c r="D18" s="213"/>
      <c r="E18" s="36"/>
      <c r="F18" s="69"/>
      <c r="G18" s="69"/>
      <c r="H18" s="69"/>
      <c r="I18" s="68"/>
      <c r="J18" s="58"/>
      <c r="M18" s="126"/>
    </row>
    <row r="19" spans="1:13" ht="15">
      <c r="A19" s="47"/>
      <c r="B19" s="70"/>
      <c r="C19" s="212"/>
      <c r="D19" s="213"/>
      <c r="E19" s="36"/>
      <c r="F19" s="69"/>
      <c r="G19" s="69"/>
      <c r="H19" s="69"/>
      <c r="I19" s="68"/>
      <c r="J19" s="58"/>
      <c r="M19" s="126"/>
    </row>
    <row r="20" spans="1:13" ht="15">
      <c r="A20" s="47"/>
      <c r="B20" s="70"/>
      <c r="C20" s="212"/>
      <c r="D20" s="213"/>
      <c r="E20" s="36"/>
      <c r="F20" s="69"/>
      <c r="G20" s="69"/>
      <c r="H20" s="69"/>
      <c r="I20" s="68"/>
      <c r="J20" s="58"/>
      <c r="M20" s="126"/>
    </row>
    <row r="21" spans="1:13" ht="15">
      <c r="A21" s="47"/>
      <c r="B21" s="70"/>
      <c r="C21" s="212"/>
      <c r="D21" s="213"/>
      <c r="E21" s="36"/>
      <c r="F21" s="69"/>
      <c r="G21" s="69"/>
      <c r="H21" s="69"/>
      <c r="I21" s="68"/>
      <c r="J21" s="58"/>
      <c r="M21" s="126"/>
    </row>
    <row r="22" spans="1:13" ht="15">
      <c r="A22" s="47"/>
      <c r="B22" s="70"/>
      <c r="C22" s="212"/>
      <c r="D22" s="213"/>
      <c r="E22" s="36"/>
      <c r="F22" s="69"/>
      <c r="G22" s="69"/>
      <c r="H22" s="69"/>
      <c r="I22" s="68"/>
      <c r="J22" s="58"/>
      <c r="M22" s="126"/>
    </row>
    <row r="23" spans="1:13" ht="15">
      <c r="A23" s="47"/>
      <c r="B23" s="70"/>
      <c r="C23" s="212"/>
      <c r="D23" s="213"/>
      <c r="E23" s="36"/>
      <c r="F23" s="69"/>
      <c r="G23" s="69"/>
      <c r="H23" s="69"/>
      <c r="I23" s="68"/>
      <c r="J23" s="58"/>
      <c r="M23" s="126"/>
    </row>
    <row r="24" spans="1:13" ht="15">
      <c r="A24" s="47"/>
      <c r="B24" s="70"/>
      <c r="C24" s="212"/>
      <c r="D24" s="213"/>
      <c r="E24" s="36"/>
      <c r="F24" s="69"/>
      <c r="G24" s="69"/>
      <c r="H24" s="69"/>
      <c r="I24" s="68"/>
      <c r="J24" s="58"/>
      <c r="M24" s="126"/>
    </row>
    <row r="25" spans="1:13" ht="15">
      <c r="A25" s="47"/>
      <c r="B25" s="70"/>
      <c r="C25" s="212"/>
      <c r="D25" s="213"/>
      <c r="E25" s="36"/>
      <c r="F25" s="69"/>
      <c r="G25" s="69"/>
      <c r="H25" s="69"/>
      <c r="I25" s="68"/>
      <c r="J25" s="58"/>
      <c r="M25" s="126"/>
    </row>
    <row r="26" spans="1:13" ht="15">
      <c r="A26" s="47"/>
      <c r="B26" s="70"/>
      <c r="C26" s="212"/>
      <c r="D26" s="213"/>
      <c r="E26" s="36"/>
      <c r="F26" s="69"/>
      <c r="G26" s="69"/>
      <c r="H26" s="69"/>
      <c r="I26" s="68"/>
      <c r="J26" s="58"/>
      <c r="M26" s="126"/>
    </row>
    <row r="27" spans="1:13" ht="15">
      <c r="A27" s="47"/>
      <c r="B27" s="70"/>
      <c r="C27" s="212"/>
      <c r="D27" s="213"/>
      <c r="E27" s="36"/>
      <c r="F27" s="69"/>
      <c r="G27" s="69"/>
      <c r="H27" s="69"/>
      <c r="I27" s="68"/>
      <c r="J27" s="58"/>
      <c r="M27" s="126"/>
    </row>
    <row r="28" spans="1:13" ht="15">
      <c r="A28" s="47"/>
      <c r="B28" s="70"/>
      <c r="C28" s="212"/>
      <c r="D28" s="213"/>
      <c r="E28" s="36"/>
      <c r="F28" s="69"/>
      <c r="G28" s="69"/>
      <c r="H28" s="69"/>
      <c r="I28" s="68"/>
      <c r="J28" s="58"/>
      <c r="M28" s="126"/>
    </row>
    <row r="29" spans="1:13" ht="15">
      <c r="A29" s="47"/>
      <c r="B29" s="70"/>
      <c r="C29" s="127"/>
      <c r="D29" s="128"/>
      <c r="E29" s="36"/>
      <c r="F29" s="69"/>
      <c r="G29" s="69"/>
      <c r="H29" s="69"/>
      <c r="I29" s="68"/>
      <c r="J29" s="58"/>
      <c r="M29" s="126"/>
    </row>
    <row r="30" spans="1:13" ht="15">
      <c r="A30" s="47"/>
      <c r="B30" s="70"/>
      <c r="C30" s="127"/>
      <c r="D30" s="128"/>
      <c r="E30" s="36"/>
      <c r="F30" s="69"/>
      <c r="G30" s="69"/>
      <c r="H30" s="69"/>
      <c r="I30" s="68"/>
      <c r="J30" s="58"/>
      <c r="M30" s="126"/>
    </row>
    <row r="31" spans="1:13" ht="15">
      <c r="A31" s="47"/>
      <c r="B31" s="70"/>
      <c r="C31" s="127"/>
      <c r="D31" s="128"/>
      <c r="E31" s="36"/>
      <c r="F31" s="69"/>
      <c r="G31" s="69"/>
      <c r="H31" s="69"/>
      <c r="I31" s="68"/>
      <c r="J31" s="58"/>
      <c r="M31" s="126"/>
    </row>
    <row r="32" spans="1:13" ht="15">
      <c r="A32" s="47"/>
      <c r="B32" s="70"/>
      <c r="C32" s="127"/>
      <c r="D32" s="128"/>
      <c r="E32" s="36"/>
      <c r="F32" s="69"/>
      <c r="G32" s="69"/>
      <c r="H32" s="69"/>
      <c r="I32" s="68"/>
      <c r="J32" s="58"/>
      <c r="M32" s="126"/>
    </row>
    <row r="33" spans="1:13" ht="15">
      <c r="A33" s="47"/>
      <c r="B33" s="70"/>
      <c r="C33" s="127"/>
      <c r="D33" s="128"/>
      <c r="E33" s="36"/>
      <c r="F33" s="69"/>
      <c r="G33" s="69"/>
      <c r="H33" s="69"/>
      <c r="I33" s="68"/>
      <c r="J33" s="58"/>
      <c r="M33" s="126"/>
    </row>
    <row r="34" spans="1:13" ht="15">
      <c r="A34" s="47"/>
      <c r="B34" s="70"/>
      <c r="C34" s="127"/>
      <c r="D34" s="128"/>
      <c r="E34" s="36"/>
      <c r="F34" s="69"/>
      <c r="G34" s="69"/>
      <c r="H34" s="69"/>
      <c r="I34" s="68"/>
      <c r="J34" s="58"/>
      <c r="M34" s="126"/>
    </row>
    <row r="35" spans="1:13" ht="15">
      <c r="A35" s="47"/>
      <c r="B35" s="70"/>
      <c r="C35" s="127"/>
      <c r="D35" s="128"/>
      <c r="E35" s="36"/>
      <c r="F35" s="69"/>
      <c r="G35" s="69"/>
      <c r="H35" s="69"/>
      <c r="I35" s="68"/>
      <c r="J35" s="58"/>
      <c r="M35" s="126"/>
    </row>
    <row r="36" spans="1:13" ht="15">
      <c r="A36" s="47"/>
      <c r="B36" s="70"/>
      <c r="C36" s="127"/>
      <c r="D36" s="128"/>
      <c r="E36" s="36"/>
      <c r="F36" s="69"/>
      <c r="G36" s="69"/>
      <c r="H36" s="69"/>
      <c r="I36" s="68"/>
      <c r="J36" s="58"/>
      <c r="M36" s="126"/>
    </row>
    <row r="37" spans="1:13" ht="15">
      <c r="A37" s="47"/>
      <c r="B37" s="70"/>
      <c r="C37" s="127"/>
      <c r="D37" s="128"/>
      <c r="E37" s="36"/>
      <c r="F37" s="69"/>
      <c r="G37" s="69"/>
      <c r="H37" s="69"/>
      <c r="I37" s="68"/>
      <c r="J37" s="58"/>
      <c r="M37" s="126"/>
    </row>
    <row r="38" spans="1:13" ht="15">
      <c r="A38" s="47"/>
      <c r="B38" s="70"/>
      <c r="C38" s="127"/>
      <c r="D38" s="128"/>
      <c r="E38" s="36"/>
      <c r="F38" s="69"/>
      <c r="G38" s="69"/>
      <c r="H38" s="69"/>
      <c r="I38" s="68"/>
      <c r="J38" s="58"/>
      <c r="M38" s="126"/>
    </row>
    <row r="39" spans="1:13" ht="15">
      <c r="A39" s="47"/>
      <c r="B39" s="70"/>
      <c r="C39" s="212"/>
      <c r="D39" s="213"/>
      <c r="E39" s="36"/>
      <c r="F39" s="69"/>
      <c r="G39" s="69"/>
      <c r="H39" s="69"/>
      <c r="I39" s="68"/>
      <c r="J39" s="58"/>
      <c r="M39" s="126"/>
    </row>
    <row r="40" spans="1:13" ht="15">
      <c r="A40" s="47"/>
      <c r="B40" s="70"/>
      <c r="C40" s="127"/>
      <c r="D40" s="128"/>
      <c r="E40" s="36"/>
      <c r="F40" s="69"/>
      <c r="G40" s="69"/>
      <c r="H40" s="69"/>
      <c r="I40" s="68"/>
      <c r="J40" s="58"/>
      <c r="M40" s="126"/>
    </row>
    <row r="41" spans="1:13" ht="15">
      <c r="A41" s="47"/>
      <c r="B41" s="70"/>
      <c r="C41" s="212"/>
      <c r="D41" s="213"/>
      <c r="E41" s="36"/>
      <c r="F41" s="69"/>
      <c r="G41" s="69"/>
      <c r="H41" s="69"/>
      <c r="I41" s="68"/>
      <c r="J41" s="58"/>
      <c r="M41" s="126"/>
    </row>
    <row r="42" spans="1:13" ht="15">
      <c r="A42" s="47"/>
      <c r="B42" s="70"/>
      <c r="C42" s="212"/>
      <c r="D42" s="213"/>
      <c r="E42" s="36"/>
      <c r="F42" s="69"/>
      <c r="G42" s="69"/>
      <c r="H42" s="69"/>
      <c r="I42" s="68"/>
      <c r="J42" s="58"/>
      <c r="M42" s="126"/>
    </row>
    <row r="43" spans="1:13" ht="15">
      <c r="A43" s="214" t="s">
        <v>76</v>
      </c>
      <c r="B43" s="215"/>
      <c r="C43" s="215"/>
      <c r="D43" s="215"/>
      <c r="E43" s="215"/>
      <c r="F43" s="215"/>
      <c r="G43" s="215"/>
      <c r="H43" s="215"/>
      <c r="I43" s="216"/>
      <c r="J43" s="66">
        <f>SUM(J17:J42)</f>
        <v>0</v>
      </c>
      <c r="M43" s="126"/>
    </row>
    <row r="44" spans="1:13" ht="75" customHeight="1">
      <c r="A44" s="217" t="s">
        <v>61</v>
      </c>
      <c r="B44" s="217"/>
      <c r="C44" s="217"/>
      <c r="D44" s="217"/>
      <c r="E44" s="217"/>
      <c r="F44" s="217"/>
      <c r="G44" s="217"/>
      <c r="H44" s="217"/>
      <c r="I44" s="217"/>
      <c r="J44" s="217"/>
      <c r="M44" s="126"/>
    </row>
    <row r="45" spans="1:13" ht="14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M45" s="126"/>
    </row>
    <row r="46" spans="13:15" ht="15">
      <c r="M46" s="126"/>
      <c r="O46" s="37"/>
    </row>
    <row r="47" spans="13:15" ht="15">
      <c r="M47" s="126"/>
      <c r="O47" s="37"/>
    </row>
    <row r="48" spans="13:15" ht="15">
      <c r="M48" s="126"/>
      <c r="O48" s="37"/>
    </row>
    <row r="49" spans="13:15" ht="15">
      <c r="M49" s="126"/>
      <c r="O49" s="37"/>
    </row>
    <row r="50" spans="13:15" ht="15">
      <c r="M50" s="126"/>
      <c r="O50" s="37"/>
    </row>
    <row r="51" spans="13:15" ht="15">
      <c r="M51" s="126"/>
      <c r="O51" s="37"/>
    </row>
    <row r="52" spans="13:15" ht="15">
      <c r="M52" s="126"/>
      <c r="O52" s="37"/>
    </row>
    <row r="53" spans="13:15" ht="15">
      <c r="M53" s="126"/>
      <c r="O53" s="37"/>
    </row>
    <row r="54" spans="13:15" ht="15">
      <c r="M54" s="126"/>
      <c r="O54" s="37"/>
    </row>
    <row r="55" spans="13:15" ht="15">
      <c r="M55" s="126"/>
      <c r="O55" s="37"/>
    </row>
    <row r="56" spans="13:15" ht="15">
      <c r="M56" s="126"/>
      <c r="O56" s="37"/>
    </row>
    <row r="57" spans="13:15" ht="15">
      <c r="M57" s="126"/>
      <c r="O57" s="37"/>
    </row>
    <row r="58" spans="13:15" ht="15">
      <c r="M58" s="126"/>
      <c r="O58" s="37"/>
    </row>
    <row r="59" spans="13:15" ht="15">
      <c r="M59" s="126"/>
      <c r="O59" s="37"/>
    </row>
    <row r="60" spans="13:15" ht="15">
      <c r="M60" s="126"/>
      <c r="O60" s="37"/>
    </row>
    <row r="61" spans="13:15" ht="15">
      <c r="M61" s="126"/>
      <c r="O61" s="37"/>
    </row>
  </sheetData>
  <sheetProtection/>
  <mergeCells count="28">
    <mergeCell ref="A43:I43"/>
    <mergeCell ref="A44:J44"/>
    <mergeCell ref="C26:D26"/>
    <mergeCell ref="C27:D27"/>
    <mergeCell ref="C28:D28"/>
    <mergeCell ref="C39:D39"/>
    <mergeCell ref="C41:D41"/>
    <mergeCell ref="C42:D42"/>
    <mergeCell ref="C20:D20"/>
    <mergeCell ref="C21:D21"/>
    <mergeCell ref="C22:D22"/>
    <mergeCell ref="C23:D23"/>
    <mergeCell ref="C24:D24"/>
    <mergeCell ref="C25:D25"/>
    <mergeCell ref="A14:F14"/>
    <mergeCell ref="A15:B15"/>
    <mergeCell ref="C16:D16"/>
    <mergeCell ref="C17:D17"/>
    <mergeCell ref="C18:D18"/>
    <mergeCell ref="C19:D19"/>
    <mergeCell ref="I1:J1"/>
    <mergeCell ref="I2:J2"/>
    <mergeCell ref="B5:E5"/>
    <mergeCell ref="C7:D7"/>
    <mergeCell ref="C10:D10"/>
    <mergeCell ref="A12:J12"/>
    <mergeCell ref="C8:D8"/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0"/>
  <sheetViews>
    <sheetView showGridLines="0" zoomScale="84" zoomScaleNormal="84" zoomScaleSheetLayoutView="90" workbookViewId="0" topLeftCell="A25">
      <selection activeCell="H9" sqref="H9"/>
    </sheetView>
  </sheetViews>
  <sheetFormatPr defaultColWidth="9.00390625" defaultRowHeight="12.75"/>
  <cols>
    <col min="1" max="1" width="5.875" style="23" customWidth="1"/>
    <col min="2" max="2" width="48.75390625" style="25" customWidth="1"/>
    <col min="3" max="3" width="17.25390625" style="28" customWidth="1"/>
    <col min="4" max="4" width="13.875" style="26" customWidth="1"/>
    <col min="5" max="5" width="25.25390625" style="25" customWidth="1"/>
    <col min="6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DFP.271.52.2018.AJ</v>
      </c>
      <c r="C1" s="25"/>
      <c r="I1" s="198" t="s">
        <v>75</v>
      </c>
      <c r="J1" s="198"/>
      <c r="O1" s="27"/>
      <c r="P1" s="27"/>
    </row>
    <row r="2" spans="9:10" ht="30" customHeight="1">
      <c r="I2" s="199" t="s">
        <v>88</v>
      </c>
      <c r="J2" s="199"/>
    </row>
    <row r="3" spans="2:10" ht="15">
      <c r="B3" s="29" t="s">
        <v>12</v>
      </c>
      <c r="C3" s="30">
        <v>2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56.25" customHeight="1">
      <c r="B5" s="200" t="s">
        <v>118</v>
      </c>
      <c r="C5" s="200"/>
      <c r="D5" s="200"/>
      <c r="E5" s="200"/>
      <c r="F5" s="33"/>
      <c r="G5" s="30"/>
      <c r="H5" s="33"/>
      <c r="I5" s="30"/>
      <c r="J5" s="48"/>
    </row>
    <row r="6" spans="2:10" ht="15">
      <c r="B6" s="40"/>
      <c r="C6" s="38"/>
      <c r="D6" s="31"/>
      <c r="E6" s="32"/>
      <c r="F6" s="33"/>
      <c r="G6" s="33"/>
      <c r="H6" s="33"/>
      <c r="I6" s="33"/>
      <c r="J6" s="33"/>
    </row>
    <row r="7" spans="1:12" s="41" customFormat="1" ht="57" customHeight="1">
      <c r="A7" s="46" t="s">
        <v>26</v>
      </c>
      <c r="B7" s="46" t="s">
        <v>40</v>
      </c>
      <c r="C7" s="201" t="s">
        <v>187</v>
      </c>
      <c r="D7" s="202"/>
      <c r="E7" s="46" t="s">
        <v>102</v>
      </c>
      <c r="F7" s="39"/>
      <c r="G7" s="34"/>
      <c r="H7" s="34"/>
      <c r="I7" s="34"/>
      <c r="J7" s="34"/>
      <c r="K7" s="25"/>
      <c r="L7" s="25"/>
    </row>
    <row r="8" spans="1:12" s="41" customFormat="1" ht="57" customHeight="1">
      <c r="A8" s="146" t="s">
        <v>1</v>
      </c>
      <c r="B8" s="138" t="s">
        <v>112</v>
      </c>
      <c r="C8" s="220" t="s">
        <v>114</v>
      </c>
      <c r="D8" s="221"/>
      <c r="E8" s="137" t="s">
        <v>116</v>
      </c>
      <c r="F8" s="39"/>
      <c r="G8" s="34"/>
      <c r="H8" s="34"/>
      <c r="I8" s="34"/>
      <c r="J8" s="34"/>
      <c r="K8" s="136"/>
      <c r="L8" s="136"/>
    </row>
    <row r="9" spans="1:12" s="41" customFormat="1" ht="26.25" customHeight="1">
      <c r="A9" s="53" t="s">
        <v>2</v>
      </c>
      <c r="B9" s="138" t="s">
        <v>113</v>
      </c>
      <c r="C9" s="218" t="s">
        <v>115</v>
      </c>
      <c r="D9" s="219"/>
      <c r="E9" s="147" t="s">
        <v>117</v>
      </c>
      <c r="F9" s="39"/>
      <c r="G9" s="105"/>
      <c r="H9" s="34"/>
      <c r="I9" s="34"/>
      <c r="J9" s="34"/>
      <c r="K9" s="105"/>
      <c r="L9" s="105"/>
    </row>
    <row r="10" spans="1:12" s="41" customFormat="1" ht="15">
      <c r="A10" s="56"/>
      <c r="B10" s="59"/>
      <c r="C10" s="60"/>
      <c r="D10" s="61"/>
      <c r="E10" s="33"/>
      <c r="F10" s="39"/>
      <c r="G10" s="34"/>
      <c r="H10" s="34"/>
      <c r="I10" s="34"/>
      <c r="J10" s="34"/>
      <c r="K10" s="25"/>
      <c r="L10" s="25"/>
    </row>
    <row r="11" spans="1:13" ht="15">
      <c r="A11" s="205" t="s">
        <v>91</v>
      </c>
      <c r="B11" s="205"/>
      <c r="C11" s="205"/>
      <c r="D11" s="205"/>
      <c r="E11" s="205"/>
      <c r="F11" s="205"/>
      <c r="G11" s="205"/>
      <c r="H11" s="205"/>
      <c r="I11" s="205"/>
      <c r="J11" s="205"/>
      <c r="M11" s="25"/>
    </row>
    <row r="12" spans="1:13" ht="15">
      <c r="A12" s="57"/>
      <c r="B12" s="57"/>
      <c r="C12" s="57"/>
      <c r="D12" s="57"/>
      <c r="E12" s="57"/>
      <c r="F12" s="57"/>
      <c r="G12" s="57"/>
      <c r="H12" s="57"/>
      <c r="I12" s="57"/>
      <c r="J12" s="57"/>
      <c r="M12" s="25"/>
    </row>
    <row r="13" spans="1:13" ht="39.75" customHeight="1">
      <c r="A13" s="208" t="s">
        <v>66</v>
      </c>
      <c r="B13" s="208"/>
      <c r="C13" s="208"/>
      <c r="D13" s="208"/>
      <c r="E13" s="208"/>
      <c r="F13" s="208"/>
      <c r="G13" s="142"/>
      <c r="H13" s="52"/>
      <c r="I13" s="52"/>
      <c r="J13" s="52"/>
      <c r="M13" s="25"/>
    </row>
    <row r="14" spans="1:13" ht="18.75" customHeight="1">
      <c r="A14" s="209" t="s">
        <v>74</v>
      </c>
      <c r="B14" s="209"/>
      <c r="C14" s="42"/>
      <c r="D14" s="43"/>
      <c r="E14" s="43"/>
      <c r="F14" s="43"/>
      <c r="G14" s="35"/>
      <c r="H14" s="35"/>
      <c r="I14" s="35"/>
      <c r="J14" s="35"/>
      <c r="M14" s="25"/>
    </row>
    <row r="15" spans="1:13" ht="52.5" customHeight="1">
      <c r="A15" s="45" t="s">
        <v>51</v>
      </c>
      <c r="B15" s="45" t="s">
        <v>40</v>
      </c>
      <c r="C15" s="210" t="s">
        <v>54</v>
      </c>
      <c r="D15" s="211"/>
      <c r="E15" s="45" t="s">
        <v>41</v>
      </c>
      <c r="F15" s="45" t="s">
        <v>42</v>
      </c>
      <c r="G15" s="45" t="s">
        <v>58</v>
      </c>
      <c r="H15" s="45" t="s">
        <v>59</v>
      </c>
      <c r="I15" s="46" t="s">
        <v>60</v>
      </c>
      <c r="J15" s="46" t="s">
        <v>55</v>
      </c>
      <c r="M15" s="25"/>
    </row>
    <row r="16" spans="1:13" ht="15">
      <c r="A16" s="47"/>
      <c r="B16" s="70"/>
      <c r="C16" s="212"/>
      <c r="D16" s="213"/>
      <c r="E16" s="36"/>
      <c r="F16" s="69"/>
      <c r="G16" s="69"/>
      <c r="H16" s="69"/>
      <c r="I16" s="68"/>
      <c r="J16" s="49"/>
      <c r="M16" s="25"/>
    </row>
    <row r="17" spans="1:13" ht="15">
      <c r="A17" s="47"/>
      <c r="B17" s="70"/>
      <c r="C17" s="212"/>
      <c r="D17" s="213"/>
      <c r="E17" s="36"/>
      <c r="F17" s="69"/>
      <c r="G17" s="69"/>
      <c r="H17" s="69"/>
      <c r="I17" s="68"/>
      <c r="J17" s="49"/>
      <c r="M17" s="25"/>
    </row>
    <row r="18" spans="1:13" ht="15">
      <c r="A18" s="47"/>
      <c r="B18" s="70"/>
      <c r="C18" s="212"/>
      <c r="D18" s="213"/>
      <c r="E18" s="36"/>
      <c r="F18" s="69"/>
      <c r="G18" s="69"/>
      <c r="H18" s="69"/>
      <c r="I18" s="68"/>
      <c r="J18" s="49"/>
      <c r="M18" s="25"/>
    </row>
    <row r="19" spans="1:13" ht="15">
      <c r="A19" s="47"/>
      <c r="B19" s="70"/>
      <c r="C19" s="212"/>
      <c r="D19" s="213"/>
      <c r="E19" s="36"/>
      <c r="F19" s="69"/>
      <c r="G19" s="69"/>
      <c r="H19" s="69"/>
      <c r="I19" s="68"/>
      <c r="J19" s="49"/>
      <c r="M19" s="25"/>
    </row>
    <row r="20" spans="1:13" ht="15">
      <c r="A20" s="47"/>
      <c r="B20" s="70"/>
      <c r="C20" s="212"/>
      <c r="D20" s="213"/>
      <c r="E20" s="36"/>
      <c r="F20" s="69"/>
      <c r="G20" s="69"/>
      <c r="H20" s="69"/>
      <c r="I20" s="68"/>
      <c r="J20" s="49"/>
      <c r="M20" s="25"/>
    </row>
    <row r="21" spans="1:13" ht="15">
      <c r="A21" s="47"/>
      <c r="B21" s="70"/>
      <c r="C21" s="212"/>
      <c r="D21" s="213"/>
      <c r="E21" s="36"/>
      <c r="F21" s="69"/>
      <c r="G21" s="69"/>
      <c r="H21" s="69"/>
      <c r="I21" s="68"/>
      <c r="J21" s="49"/>
      <c r="M21" s="25"/>
    </row>
    <row r="22" spans="1:13" ht="15">
      <c r="A22" s="47"/>
      <c r="B22" s="70"/>
      <c r="C22" s="212"/>
      <c r="D22" s="213"/>
      <c r="E22" s="36"/>
      <c r="F22" s="69"/>
      <c r="G22" s="69"/>
      <c r="H22" s="69"/>
      <c r="I22" s="68"/>
      <c r="J22" s="49"/>
      <c r="M22" s="25"/>
    </row>
    <row r="23" spans="1:13" ht="15">
      <c r="A23" s="47"/>
      <c r="B23" s="70"/>
      <c r="C23" s="212"/>
      <c r="D23" s="213"/>
      <c r="E23" s="36"/>
      <c r="F23" s="69"/>
      <c r="G23" s="69"/>
      <c r="H23" s="69"/>
      <c r="I23" s="68"/>
      <c r="J23" s="49"/>
      <c r="M23" s="25"/>
    </row>
    <row r="24" spans="1:13" ht="15">
      <c r="A24" s="47"/>
      <c r="B24" s="70"/>
      <c r="C24" s="212"/>
      <c r="D24" s="213"/>
      <c r="E24" s="36"/>
      <c r="F24" s="69"/>
      <c r="G24" s="69"/>
      <c r="H24" s="69"/>
      <c r="I24" s="68"/>
      <c r="J24" s="49"/>
      <c r="M24" s="25"/>
    </row>
    <row r="25" spans="1:13" ht="15">
      <c r="A25" s="47"/>
      <c r="B25" s="70"/>
      <c r="C25" s="212"/>
      <c r="D25" s="213"/>
      <c r="E25" s="36"/>
      <c r="F25" s="69"/>
      <c r="G25" s="69"/>
      <c r="H25" s="69"/>
      <c r="I25" s="68"/>
      <c r="J25" s="49"/>
      <c r="M25" s="25"/>
    </row>
    <row r="26" spans="1:13" ht="15">
      <c r="A26" s="47"/>
      <c r="B26" s="70"/>
      <c r="C26" s="212"/>
      <c r="D26" s="213"/>
      <c r="E26" s="36"/>
      <c r="F26" s="69"/>
      <c r="G26" s="69"/>
      <c r="H26" s="69"/>
      <c r="I26" s="68"/>
      <c r="J26" s="49"/>
      <c r="M26" s="25"/>
    </row>
    <row r="27" spans="1:13" ht="15">
      <c r="A27" s="47"/>
      <c r="B27" s="70"/>
      <c r="C27" s="212"/>
      <c r="D27" s="213"/>
      <c r="E27" s="36"/>
      <c r="F27" s="69"/>
      <c r="G27" s="69"/>
      <c r="H27" s="69"/>
      <c r="I27" s="68"/>
      <c r="J27" s="49"/>
      <c r="M27" s="25"/>
    </row>
    <row r="28" spans="1:13" ht="15">
      <c r="A28" s="47"/>
      <c r="B28" s="70"/>
      <c r="C28" s="71"/>
      <c r="D28" s="72"/>
      <c r="E28" s="36"/>
      <c r="F28" s="69"/>
      <c r="G28" s="69"/>
      <c r="H28" s="69"/>
      <c r="I28" s="68"/>
      <c r="J28" s="58"/>
      <c r="M28" s="25"/>
    </row>
    <row r="29" spans="1:13" ht="15">
      <c r="A29" s="47"/>
      <c r="B29" s="70"/>
      <c r="C29" s="71"/>
      <c r="D29" s="72"/>
      <c r="E29" s="36"/>
      <c r="F29" s="69"/>
      <c r="G29" s="69"/>
      <c r="H29" s="69"/>
      <c r="I29" s="68"/>
      <c r="J29" s="58"/>
      <c r="M29" s="25"/>
    </row>
    <row r="30" spans="1:13" ht="15">
      <c r="A30" s="47"/>
      <c r="B30" s="70"/>
      <c r="C30" s="71"/>
      <c r="D30" s="72"/>
      <c r="E30" s="36"/>
      <c r="F30" s="69"/>
      <c r="G30" s="69"/>
      <c r="H30" s="69"/>
      <c r="I30" s="68"/>
      <c r="J30" s="58"/>
      <c r="M30" s="25"/>
    </row>
    <row r="31" spans="1:13" ht="15">
      <c r="A31" s="47"/>
      <c r="B31" s="70"/>
      <c r="C31" s="71"/>
      <c r="D31" s="72"/>
      <c r="E31" s="36"/>
      <c r="F31" s="69"/>
      <c r="G31" s="69"/>
      <c r="H31" s="69"/>
      <c r="I31" s="68"/>
      <c r="J31" s="58"/>
      <c r="M31" s="25"/>
    </row>
    <row r="32" spans="1:13" ht="15">
      <c r="A32" s="47"/>
      <c r="B32" s="70"/>
      <c r="C32" s="71"/>
      <c r="D32" s="72"/>
      <c r="E32" s="36"/>
      <c r="F32" s="69"/>
      <c r="G32" s="69"/>
      <c r="H32" s="69"/>
      <c r="I32" s="68"/>
      <c r="J32" s="58"/>
      <c r="M32" s="25"/>
    </row>
    <row r="33" spans="1:13" ht="15">
      <c r="A33" s="47"/>
      <c r="B33" s="70"/>
      <c r="C33" s="71"/>
      <c r="D33" s="72"/>
      <c r="E33" s="36"/>
      <c r="F33" s="69"/>
      <c r="G33" s="69"/>
      <c r="H33" s="69"/>
      <c r="I33" s="68"/>
      <c r="J33" s="58"/>
      <c r="M33" s="25"/>
    </row>
    <row r="34" spans="1:13" ht="15">
      <c r="A34" s="47"/>
      <c r="B34" s="70"/>
      <c r="C34" s="71"/>
      <c r="D34" s="72"/>
      <c r="E34" s="36"/>
      <c r="F34" s="69"/>
      <c r="G34" s="69"/>
      <c r="H34" s="69"/>
      <c r="I34" s="68"/>
      <c r="J34" s="58"/>
      <c r="M34" s="25"/>
    </row>
    <row r="35" spans="1:13" ht="15">
      <c r="A35" s="47"/>
      <c r="B35" s="70"/>
      <c r="C35" s="71"/>
      <c r="D35" s="72"/>
      <c r="E35" s="36"/>
      <c r="F35" s="69"/>
      <c r="G35" s="69"/>
      <c r="H35" s="69"/>
      <c r="I35" s="68"/>
      <c r="J35" s="58"/>
      <c r="M35" s="25"/>
    </row>
    <row r="36" spans="1:13" ht="15">
      <c r="A36" s="47"/>
      <c r="B36" s="70"/>
      <c r="C36" s="71"/>
      <c r="D36" s="72"/>
      <c r="E36" s="36"/>
      <c r="F36" s="69"/>
      <c r="G36" s="69"/>
      <c r="H36" s="69"/>
      <c r="I36" s="68"/>
      <c r="J36" s="58"/>
      <c r="M36" s="25"/>
    </row>
    <row r="37" spans="1:13" ht="15">
      <c r="A37" s="47"/>
      <c r="B37" s="70"/>
      <c r="C37" s="71"/>
      <c r="D37" s="72"/>
      <c r="E37" s="36"/>
      <c r="F37" s="69"/>
      <c r="G37" s="69"/>
      <c r="H37" s="69"/>
      <c r="I37" s="68"/>
      <c r="J37" s="58"/>
      <c r="M37" s="25"/>
    </row>
    <row r="38" spans="1:13" ht="15">
      <c r="A38" s="47"/>
      <c r="B38" s="70"/>
      <c r="C38" s="212"/>
      <c r="D38" s="213"/>
      <c r="E38" s="36"/>
      <c r="F38" s="69"/>
      <c r="G38" s="69"/>
      <c r="H38" s="69"/>
      <c r="I38" s="68"/>
      <c r="J38" s="49"/>
      <c r="M38" s="25"/>
    </row>
    <row r="39" spans="1:13" ht="15">
      <c r="A39" s="47"/>
      <c r="B39" s="70"/>
      <c r="C39" s="71"/>
      <c r="D39" s="72"/>
      <c r="E39" s="36"/>
      <c r="F39" s="69"/>
      <c r="G39" s="69"/>
      <c r="H39" s="69"/>
      <c r="I39" s="68"/>
      <c r="J39" s="58"/>
      <c r="M39" s="25"/>
    </row>
    <row r="40" spans="1:13" ht="15">
      <c r="A40" s="47"/>
      <c r="B40" s="70"/>
      <c r="C40" s="212"/>
      <c r="D40" s="213"/>
      <c r="E40" s="36"/>
      <c r="F40" s="69"/>
      <c r="G40" s="69"/>
      <c r="H40" s="69"/>
      <c r="I40" s="68"/>
      <c r="J40" s="49"/>
      <c r="M40" s="25"/>
    </row>
    <row r="41" spans="1:13" ht="15">
      <c r="A41" s="47"/>
      <c r="B41" s="70"/>
      <c r="C41" s="212"/>
      <c r="D41" s="213"/>
      <c r="E41" s="36"/>
      <c r="F41" s="69"/>
      <c r="G41" s="69"/>
      <c r="H41" s="69"/>
      <c r="I41" s="68"/>
      <c r="J41" s="49"/>
      <c r="M41" s="25"/>
    </row>
    <row r="42" spans="1:13" ht="15">
      <c r="A42" s="214" t="s">
        <v>76</v>
      </c>
      <c r="B42" s="215"/>
      <c r="C42" s="215"/>
      <c r="D42" s="215"/>
      <c r="E42" s="215"/>
      <c r="F42" s="215"/>
      <c r="G42" s="215"/>
      <c r="H42" s="215"/>
      <c r="I42" s="216"/>
      <c r="J42" s="50">
        <f>SUM(J16:J41)</f>
        <v>0</v>
      </c>
      <c r="M42" s="25"/>
    </row>
    <row r="43" spans="1:13" ht="75" customHeight="1">
      <c r="A43" s="217" t="s">
        <v>61</v>
      </c>
      <c r="B43" s="217"/>
      <c r="C43" s="217"/>
      <c r="D43" s="217"/>
      <c r="E43" s="217"/>
      <c r="F43" s="217"/>
      <c r="G43" s="217"/>
      <c r="H43" s="217"/>
      <c r="I43" s="217"/>
      <c r="J43" s="217"/>
      <c r="M43" s="25"/>
    </row>
    <row r="44" spans="1:13" ht="14.2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M44" s="25"/>
    </row>
    <row r="45" spans="13:15" ht="15">
      <c r="M45" s="25"/>
      <c r="O45" s="37"/>
    </row>
    <row r="46" spans="13:15" ht="15">
      <c r="M46" s="25"/>
      <c r="O46" s="37"/>
    </row>
    <row r="47" spans="13:15" ht="15">
      <c r="M47" s="25"/>
      <c r="O47" s="37"/>
    </row>
    <row r="48" spans="13:15" ht="15">
      <c r="M48" s="25"/>
      <c r="O48" s="37"/>
    </row>
    <row r="49" spans="13:15" ht="15">
      <c r="M49" s="25"/>
      <c r="O49" s="37"/>
    </row>
    <row r="50" spans="13:15" ht="15">
      <c r="M50" s="25"/>
      <c r="O50" s="37"/>
    </row>
    <row r="51" spans="13:15" ht="15">
      <c r="M51" s="25"/>
      <c r="O51" s="37"/>
    </row>
    <row r="52" spans="13:15" ht="15">
      <c r="M52" s="25"/>
      <c r="O52" s="37"/>
    </row>
    <row r="53" spans="13:15" ht="15">
      <c r="M53" s="25"/>
      <c r="O53" s="37"/>
    </row>
    <row r="54" spans="13:15" ht="15">
      <c r="M54" s="25"/>
      <c r="O54" s="37"/>
    </row>
    <row r="55" spans="13:15" ht="15">
      <c r="M55" s="25"/>
      <c r="O55" s="37"/>
    </row>
    <row r="56" spans="13:15" ht="15">
      <c r="M56" s="25"/>
      <c r="O56" s="37"/>
    </row>
    <row r="57" spans="13:15" ht="15">
      <c r="M57" s="25"/>
      <c r="O57" s="37"/>
    </row>
    <row r="58" spans="13:15" ht="15">
      <c r="M58" s="25"/>
      <c r="O58" s="37"/>
    </row>
    <row r="59" spans="13:15" ht="15">
      <c r="M59" s="25"/>
      <c r="O59" s="37"/>
    </row>
    <row r="60" spans="13:15" ht="15">
      <c r="M60" s="25"/>
      <c r="O60" s="37"/>
    </row>
  </sheetData>
  <sheetProtection/>
  <mergeCells count="27">
    <mergeCell ref="B5:E5"/>
    <mergeCell ref="A14:B14"/>
    <mergeCell ref="C40:D40"/>
    <mergeCell ref="C19:D19"/>
    <mergeCell ref="C24:D24"/>
    <mergeCell ref="C21:D21"/>
    <mergeCell ref="C7:D7"/>
    <mergeCell ref="C9:D9"/>
    <mergeCell ref="C8:D8"/>
    <mergeCell ref="C17:D17"/>
    <mergeCell ref="I2:J2"/>
    <mergeCell ref="I1:J1"/>
    <mergeCell ref="C18:D18"/>
    <mergeCell ref="C23:D23"/>
    <mergeCell ref="C25:D25"/>
    <mergeCell ref="C16:D16"/>
    <mergeCell ref="A11:J11"/>
    <mergeCell ref="C15:D15"/>
    <mergeCell ref="A13:F13"/>
    <mergeCell ref="C20:D20"/>
    <mergeCell ref="C22:D22"/>
    <mergeCell ref="A43:J43"/>
    <mergeCell ref="A42:I42"/>
    <mergeCell ref="C27:D27"/>
    <mergeCell ref="C38:D38"/>
    <mergeCell ref="C41:D41"/>
    <mergeCell ref="C26:D2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75"/>
  <sheetViews>
    <sheetView showGridLines="0" zoomScale="84" zoomScaleNormal="84" zoomScaleSheetLayoutView="90" workbookViewId="0" topLeftCell="A52">
      <selection activeCell="B12" sqref="B12"/>
    </sheetView>
  </sheetViews>
  <sheetFormatPr defaultColWidth="9.00390625" defaultRowHeight="12.75"/>
  <cols>
    <col min="1" max="1" width="5.875" style="23" customWidth="1"/>
    <col min="2" max="2" width="48.75390625" style="79" customWidth="1"/>
    <col min="3" max="3" width="17.25390625" style="28" customWidth="1"/>
    <col min="4" max="4" width="14.00390625" style="79" customWidth="1"/>
    <col min="5" max="7" width="19.25390625" style="79" customWidth="1"/>
    <col min="8" max="8" width="18.25390625" style="79" customWidth="1"/>
    <col min="9" max="9" width="19.875" style="79" customWidth="1"/>
    <col min="10" max="10" width="8.00390625" style="79" customWidth="1"/>
    <col min="11" max="11" width="15.875" style="79" customWidth="1"/>
    <col min="12" max="12" width="15.875" style="37" customWidth="1"/>
    <col min="13" max="13" width="15.875" style="79" customWidth="1"/>
    <col min="14" max="15" width="14.25390625" style="79" customWidth="1"/>
    <col min="16" max="16384" width="9.125" style="79" customWidth="1"/>
  </cols>
  <sheetData>
    <row r="1" spans="2:15" ht="15">
      <c r="B1" s="24" t="str">
        <f>'formularz oferty'!C4</f>
        <v>DFP.271.52.2018.AJ</v>
      </c>
      <c r="C1" s="79"/>
      <c r="I1" s="27" t="s">
        <v>75</v>
      </c>
      <c r="N1" s="27"/>
      <c r="O1" s="27"/>
    </row>
    <row r="2" spans="8:9" ht="15">
      <c r="H2" s="224" t="s">
        <v>88</v>
      </c>
      <c r="I2" s="224"/>
    </row>
    <row r="3" spans="2:9" ht="15">
      <c r="B3" s="29" t="s">
        <v>12</v>
      </c>
      <c r="C3" s="30">
        <v>3</v>
      </c>
      <c r="D3" s="32" t="s">
        <v>40</v>
      </c>
      <c r="E3" s="33"/>
      <c r="F3" s="30"/>
      <c r="G3" s="33"/>
      <c r="H3" s="30"/>
      <c r="I3" s="48"/>
    </row>
    <row r="4" spans="2:9" ht="52.5" customHeight="1">
      <c r="B4" s="199" t="s">
        <v>119</v>
      </c>
      <c r="C4" s="199"/>
      <c r="D4" s="199"/>
      <c r="E4" s="33"/>
      <c r="F4" s="30"/>
      <c r="G4" s="33"/>
      <c r="H4" s="30"/>
      <c r="I4" s="48"/>
    </row>
    <row r="5" spans="2:9" ht="15">
      <c r="B5" s="77"/>
      <c r="C5" s="38"/>
      <c r="D5" s="32"/>
      <c r="E5" s="33"/>
      <c r="F5" s="33"/>
      <c r="G5" s="33"/>
      <c r="H5" s="33"/>
      <c r="I5" s="33"/>
    </row>
    <row r="6" spans="1:11" s="41" customFormat="1" ht="57" customHeight="1">
      <c r="A6" s="46" t="s">
        <v>26</v>
      </c>
      <c r="B6" s="46" t="s">
        <v>40</v>
      </c>
      <c r="C6" s="201" t="s">
        <v>188</v>
      </c>
      <c r="D6" s="202"/>
      <c r="E6" s="46" t="s">
        <v>102</v>
      </c>
      <c r="F6" s="34"/>
      <c r="G6" s="34"/>
      <c r="H6" s="34"/>
      <c r="I6" s="34"/>
      <c r="J6" s="79"/>
      <c r="K6" s="79"/>
    </row>
    <row r="7" spans="1:11" s="41" customFormat="1" ht="24" customHeight="1">
      <c r="A7" s="137" t="s">
        <v>1</v>
      </c>
      <c r="B7" s="138" t="s">
        <v>127</v>
      </c>
      <c r="C7" s="222" t="s">
        <v>128</v>
      </c>
      <c r="D7" s="223"/>
      <c r="E7" s="140" t="s">
        <v>129</v>
      </c>
      <c r="F7" s="34"/>
      <c r="G7" s="34"/>
      <c r="H7" s="34"/>
      <c r="I7" s="34"/>
      <c r="J7" s="143"/>
      <c r="K7" s="143"/>
    </row>
    <row r="8" spans="1:11" s="41" customFormat="1" ht="24" customHeight="1">
      <c r="A8" s="137" t="s">
        <v>2</v>
      </c>
      <c r="B8" s="138" t="s">
        <v>130</v>
      </c>
      <c r="C8" s="222" t="s">
        <v>128</v>
      </c>
      <c r="D8" s="223"/>
      <c r="E8" s="140" t="s">
        <v>129</v>
      </c>
      <c r="F8" s="34"/>
      <c r="G8" s="34"/>
      <c r="H8" s="34"/>
      <c r="I8" s="34"/>
      <c r="J8" s="143"/>
      <c r="K8" s="143"/>
    </row>
    <row r="9" spans="1:11" s="41" customFormat="1" ht="24" customHeight="1">
      <c r="A9" s="137" t="s">
        <v>3</v>
      </c>
      <c r="B9" s="149" t="s">
        <v>131</v>
      </c>
      <c r="C9" s="206" t="s">
        <v>132</v>
      </c>
      <c r="D9" s="207"/>
      <c r="E9" s="140" t="s">
        <v>108</v>
      </c>
      <c r="F9" s="34"/>
      <c r="G9" s="34"/>
      <c r="H9" s="34"/>
      <c r="I9" s="34"/>
      <c r="J9" s="143"/>
      <c r="K9" s="143"/>
    </row>
    <row r="10" spans="1:11" s="41" customFormat="1" ht="24" customHeight="1">
      <c r="A10" s="137" t="s">
        <v>4</v>
      </c>
      <c r="B10" s="138" t="s">
        <v>133</v>
      </c>
      <c r="C10" s="222" t="s">
        <v>134</v>
      </c>
      <c r="D10" s="223"/>
      <c r="E10" s="148" t="s">
        <v>135</v>
      </c>
      <c r="F10" s="34"/>
      <c r="G10" s="34"/>
      <c r="H10" s="34"/>
      <c r="I10" s="34"/>
      <c r="J10" s="143"/>
      <c r="K10" s="143"/>
    </row>
    <row r="11" spans="1:11" s="41" customFormat="1" ht="24" customHeight="1">
      <c r="A11" s="137" t="s">
        <v>21</v>
      </c>
      <c r="B11" s="149" t="s">
        <v>136</v>
      </c>
      <c r="C11" s="222" t="s">
        <v>137</v>
      </c>
      <c r="D11" s="223"/>
      <c r="E11" s="148" t="s">
        <v>135</v>
      </c>
      <c r="F11" s="34"/>
      <c r="G11" s="34"/>
      <c r="H11" s="34"/>
      <c r="I11" s="34"/>
      <c r="J11" s="143"/>
      <c r="K11" s="143"/>
    </row>
    <row r="12" spans="1:11" s="41" customFormat="1" ht="24" customHeight="1">
      <c r="A12" s="137" t="s">
        <v>27</v>
      </c>
      <c r="B12" s="149" t="s">
        <v>138</v>
      </c>
      <c r="C12" s="222" t="s">
        <v>139</v>
      </c>
      <c r="D12" s="223"/>
      <c r="E12" s="140" t="s">
        <v>140</v>
      </c>
      <c r="F12" s="34"/>
      <c r="G12" s="34"/>
      <c r="H12" s="34"/>
      <c r="I12" s="34"/>
      <c r="J12" s="143"/>
      <c r="K12" s="143"/>
    </row>
    <row r="13" spans="1:11" s="41" customFormat="1" ht="24" customHeight="1">
      <c r="A13" s="137" t="s">
        <v>5</v>
      </c>
      <c r="B13" s="138" t="s">
        <v>141</v>
      </c>
      <c r="C13" s="222" t="s">
        <v>142</v>
      </c>
      <c r="D13" s="223"/>
      <c r="E13" s="140" t="s">
        <v>143</v>
      </c>
      <c r="F13" s="34"/>
      <c r="G13" s="34"/>
      <c r="H13" s="34"/>
      <c r="I13" s="34"/>
      <c r="J13" s="143"/>
      <c r="K13" s="143"/>
    </row>
    <row r="14" spans="1:11" s="41" customFormat="1" ht="24" customHeight="1">
      <c r="A14" s="137" t="s">
        <v>43</v>
      </c>
      <c r="B14" s="149" t="s">
        <v>144</v>
      </c>
      <c r="C14" s="222" t="s">
        <v>115</v>
      </c>
      <c r="D14" s="223"/>
      <c r="E14" s="148" t="s">
        <v>145</v>
      </c>
      <c r="F14" s="34"/>
      <c r="G14" s="34"/>
      <c r="H14" s="34"/>
      <c r="I14" s="34"/>
      <c r="J14" s="143"/>
      <c r="K14" s="143"/>
    </row>
    <row r="15" spans="1:11" s="41" customFormat="1" ht="24" customHeight="1">
      <c r="A15" s="137" t="s">
        <v>44</v>
      </c>
      <c r="B15" s="149" t="s">
        <v>146</v>
      </c>
      <c r="C15" s="222" t="s">
        <v>128</v>
      </c>
      <c r="D15" s="223"/>
      <c r="E15" s="148" t="s">
        <v>145</v>
      </c>
      <c r="F15" s="34"/>
      <c r="G15" s="34"/>
      <c r="H15" s="34"/>
      <c r="I15" s="34"/>
      <c r="J15" s="143"/>
      <c r="K15" s="143"/>
    </row>
    <row r="16" spans="1:11" s="41" customFormat="1" ht="24" customHeight="1">
      <c r="A16" s="137" t="s">
        <v>78</v>
      </c>
      <c r="B16" s="151" t="s">
        <v>147</v>
      </c>
      <c r="C16" s="222" t="s">
        <v>148</v>
      </c>
      <c r="D16" s="223"/>
      <c r="E16" s="140" t="s">
        <v>129</v>
      </c>
      <c r="F16" s="34"/>
      <c r="G16" s="34"/>
      <c r="H16" s="34"/>
      <c r="I16" s="34"/>
      <c r="J16" s="143"/>
      <c r="K16" s="143"/>
    </row>
    <row r="17" spans="1:11" s="41" customFormat="1" ht="24" customHeight="1">
      <c r="A17" s="137" t="s">
        <v>99</v>
      </c>
      <c r="B17" s="149" t="s">
        <v>149</v>
      </c>
      <c r="C17" s="222" t="s">
        <v>150</v>
      </c>
      <c r="D17" s="223"/>
      <c r="E17" s="140" t="s">
        <v>151</v>
      </c>
      <c r="F17" s="34"/>
      <c r="G17" s="34"/>
      <c r="H17" s="34"/>
      <c r="I17" s="34"/>
      <c r="J17" s="143"/>
      <c r="K17" s="143"/>
    </row>
    <row r="18" spans="1:11" s="41" customFormat="1" ht="24" customHeight="1">
      <c r="A18" s="137" t="s">
        <v>120</v>
      </c>
      <c r="B18" s="149" t="s">
        <v>152</v>
      </c>
      <c r="C18" s="222" t="s">
        <v>135</v>
      </c>
      <c r="D18" s="223"/>
      <c r="E18" s="140" t="s">
        <v>151</v>
      </c>
      <c r="F18" s="34"/>
      <c r="G18" s="34"/>
      <c r="H18" s="34"/>
      <c r="I18" s="34"/>
      <c r="J18" s="143"/>
      <c r="K18" s="143"/>
    </row>
    <row r="19" spans="1:11" s="41" customFormat="1" ht="24" customHeight="1">
      <c r="A19" s="137" t="s">
        <v>121</v>
      </c>
      <c r="B19" s="149" t="s">
        <v>153</v>
      </c>
      <c r="C19" s="222" t="s">
        <v>150</v>
      </c>
      <c r="D19" s="223"/>
      <c r="E19" s="140" t="s">
        <v>135</v>
      </c>
      <c r="F19" s="34"/>
      <c r="G19" s="34"/>
      <c r="H19" s="34"/>
      <c r="I19" s="34"/>
      <c r="J19" s="143"/>
      <c r="K19" s="143"/>
    </row>
    <row r="20" spans="1:11" s="41" customFormat="1" ht="24" customHeight="1">
      <c r="A20" s="137" t="s">
        <v>122</v>
      </c>
      <c r="B20" s="138" t="s">
        <v>154</v>
      </c>
      <c r="C20" s="222" t="s">
        <v>155</v>
      </c>
      <c r="D20" s="223"/>
      <c r="E20" s="140" t="s">
        <v>156</v>
      </c>
      <c r="F20" s="34"/>
      <c r="G20" s="34"/>
      <c r="H20" s="34"/>
      <c r="I20" s="34"/>
      <c r="J20" s="143"/>
      <c r="K20" s="143"/>
    </row>
    <row r="21" spans="1:11" s="41" customFormat="1" ht="24" customHeight="1">
      <c r="A21" s="137" t="s">
        <v>123</v>
      </c>
      <c r="B21" s="149" t="s">
        <v>157</v>
      </c>
      <c r="C21" s="222" t="s">
        <v>142</v>
      </c>
      <c r="D21" s="223"/>
      <c r="E21" s="140" t="s">
        <v>158</v>
      </c>
      <c r="F21" s="34"/>
      <c r="G21" s="34"/>
      <c r="H21" s="34"/>
      <c r="I21" s="34"/>
      <c r="J21" s="143"/>
      <c r="K21" s="143"/>
    </row>
    <row r="22" spans="1:11" s="41" customFormat="1" ht="24" customHeight="1">
      <c r="A22" s="137" t="s">
        <v>124</v>
      </c>
      <c r="B22" s="149" t="s">
        <v>157</v>
      </c>
      <c r="C22" s="222" t="s">
        <v>159</v>
      </c>
      <c r="D22" s="223"/>
      <c r="E22" s="148" t="s">
        <v>117</v>
      </c>
      <c r="F22" s="34"/>
      <c r="G22" s="34"/>
      <c r="H22" s="34"/>
      <c r="I22" s="34"/>
      <c r="J22" s="143"/>
      <c r="K22" s="143"/>
    </row>
    <row r="23" spans="1:11" s="41" customFormat="1" ht="24" customHeight="1">
      <c r="A23" s="137" t="s">
        <v>125</v>
      </c>
      <c r="B23" s="149" t="s">
        <v>160</v>
      </c>
      <c r="C23" s="222" t="s">
        <v>161</v>
      </c>
      <c r="D23" s="223"/>
      <c r="E23" s="140" t="s">
        <v>162</v>
      </c>
      <c r="F23" s="34"/>
      <c r="G23" s="34"/>
      <c r="H23" s="34"/>
      <c r="I23" s="34"/>
      <c r="J23" s="143"/>
      <c r="K23" s="143"/>
    </row>
    <row r="24" spans="1:11" s="41" customFormat="1" ht="24" customHeight="1">
      <c r="A24" s="137" t="s">
        <v>126</v>
      </c>
      <c r="B24" s="138" t="s">
        <v>163</v>
      </c>
      <c r="C24" s="206" t="s">
        <v>142</v>
      </c>
      <c r="D24" s="207"/>
      <c r="E24" s="150">
        <v>100</v>
      </c>
      <c r="F24" s="34"/>
      <c r="G24" s="34"/>
      <c r="H24" s="34"/>
      <c r="I24" s="34"/>
      <c r="J24" s="143"/>
      <c r="K24" s="143"/>
    </row>
    <row r="25" spans="1:11" s="41" customFormat="1" ht="23.25" customHeight="1">
      <c r="A25" s="119"/>
      <c r="B25" s="120"/>
      <c r="C25" s="121"/>
      <c r="D25" s="121"/>
      <c r="E25" s="39"/>
      <c r="F25" s="34"/>
      <c r="G25" s="34"/>
      <c r="H25" s="34"/>
      <c r="I25" s="34"/>
      <c r="J25" s="143"/>
      <c r="K25" s="143"/>
    </row>
    <row r="26" spans="1:11" s="41" customFormat="1" ht="23.25" customHeight="1">
      <c r="A26" s="119"/>
      <c r="B26" s="120"/>
      <c r="C26" s="121"/>
      <c r="D26" s="121"/>
      <c r="E26" s="39"/>
      <c r="F26" s="34"/>
      <c r="G26" s="34"/>
      <c r="H26" s="34"/>
      <c r="I26" s="34"/>
      <c r="J26" s="105"/>
      <c r="K26" s="105"/>
    </row>
    <row r="27" spans="1:12" ht="15">
      <c r="A27" s="205" t="s">
        <v>91</v>
      </c>
      <c r="B27" s="205"/>
      <c r="C27" s="205"/>
      <c r="D27" s="205"/>
      <c r="E27" s="205"/>
      <c r="F27" s="205"/>
      <c r="G27" s="205"/>
      <c r="H27" s="205"/>
      <c r="I27" s="205"/>
      <c r="L27" s="79"/>
    </row>
    <row r="28" spans="1:12" ht="15">
      <c r="A28" s="78"/>
      <c r="B28" s="78"/>
      <c r="C28" s="78"/>
      <c r="D28" s="78"/>
      <c r="E28" s="78"/>
      <c r="F28" s="78"/>
      <c r="G28" s="78"/>
      <c r="H28" s="78"/>
      <c r="I28" s="78"/>
      <c r="L28" s="79"/>
    </row>
    <row r="29" spans="1:12" ht="56.25" customHeight="1">
      <c r="A29" s="225" t="s">
        <v>66</v>
      </c>
      <c r="B29" s="225"/>
      <c r="C29" s="225"/>
      <c r="D29" s="225"/>
      <c r="E29" s="225"/>
      <c r="F29" s="78"/>
      <c r="G29" s="78"/>
      <c r="H29" s="78"/>
      <c r="I29" s="78"/>
      <c r="L29" s="79"/>
    </row>
    <row r="30" spans="1:12" ht="18.75" customHeight="1">
      <c r="A30" s="209" t="s">
        <v>74</v>
      </c>
      <c r="B30" s="209"/>
      <c r="C30" s="42"/>
      <c r="D30" s="43"/>
      <c r="E30" s="43"/>
      <c r="F30" s="35"/>
      <c r="G30" s="35"/>
      <c r="H30" s="35"/>
      <c r="I30" s="35"/>
      <c r="L30" s="79"/>
    </row>
    <row r="31" spans="1:12" ht="52.5" customHeight="1">
      <c r="A31" s="45" t="s">
        <v>51</v>
      </c>
      <c r="B31" s="45" t="s">
        <v>40</v>
      </c>
      <c r="C31" s="103" t="s">
        <v>54</v>
      </c>
      <c r="D31" s="45" t="s">
        <v>41</v>
      </c>
      <c r="E31" s="45" t="s">
        <v>42</v>
      </c>
      <c r="F31" s="45" t="s">
        <v>58</v>
      </c>
      <c r="G31" s="45" t="s">
        <v>59</v>
      </c>
      <c r="H31" s="46" t="s">
        <v>60</v>
      </c>
      <c r="I31" s="46" t="s">
        <v>55</v>
      </c>
      <c r="L31" s="79"/>
    </row>
    <row r="32" spans="1:12" ht="15">
      <c r="A32" s="47"/>
      <c r="B32" s="70"/>
      <c r="C32" s="102"/>
      <c r="D32" s="36"/>
      <c r="E32" s="69"/>
      <c r="F32" s="69"/>
      <c r="G32" s="69"/>
      <c r="H32" s="68"/>
      <c r="I32" s="58"/>
      <c r="L32" s="79"/>
    </row>
    <row r="33" spans="1:12" ht="15">
      <c r="A33" s="47"/>
      <c r="B33" s="70"/>
      <c r="C33" s="102"/>
      <c r="D33" s="36"/>
      <c r="E33" s="69"/>
      <c r="F33" s="69"/>
      <c r="G33" s="69"/>
      <c r="H33" s="68"/>
      <c r="I33" s="58"/>
      <c r="L33" s="79"/>
    </row>
    <row r="34" spans="1:12" ht="15">
      <c r="A34" s="47"/>
      <c r="B34" s="70"/>
      <c r="C34" s="102"/>
      <c r="D34" s="36"/>
      <c r="E34" s="69"/>
      <c r="F34" s="69"/>
      <c r="G34" s="69"/>
      <c r="H34" s="68"/>
      <c r="I34" s="58"/>
      <c r="L34" s="79"/>
    </row>
    <row r="35" spans="1:12" ht="15">
      <c r="A35" s="47"/>
      <c r="B35" s="70"/>
      <c r="C35" s="102"/>
      <c r="D35" s="36"/>
      <c r="E35" s="69"/>
      <c r="F35" s="69"/>
      <c r="G35" s="69"/>
      <c r="H35" s="68"/>
      <c r="I35" s="58"/>
      <c r="L35" s="79"/>
    </row>
    <row r="36" spans="1:12" ht="15">
      <c r="A36" s="47"/>
      <c r="B36" s="70"/>
      <c r="C36" s="102"/>
      <c r="D36" s="36"/>
      <c r="E36" s="69"/>
      <c r="F36" s="69"/>
      <c r="G36" s="69"/>
      <c r="H36" s="68"/>
      <c r="I36" s="58"/>
      <c r="L36" s="79"/>
    </row>
    <row r="37" spans="1:12" ht="15">
      <c r="A37" s="47"/>
      <c r="B37" s="70"/>
      <c r="C37" s="102"/>
      <c r="D37" s="36"/>
      <c r="E37" s="69"/>
      <c r="F37" s="69"/>
      <c r="G37" s="69"/>
      <c r="H37" s="68"/>
      <c r="I37" s="58"/>
      <c r="L37" s="79"/>
    </row>
    <row r="38" spans="1:12" ht="15">
      <c r="A38" s="47"/>
      <c r="B38" s="70"/>
      <c r="C38" s="102"/>
      <c r="D38" s="36"/>
      <c r="E38" s="69"/>
      <c r="F38" s="69"/>
      <c r="G38" s="69"/>
      <c r="H38" s="68"/>
      <c r="I38" s="58"/>
      <c r="L38" s="79"/>
    </row>
    <row r="39" spans="1:12" ht="15">
      <c r="A39" s="47"/>
      <c r="B39" s="70"/>
      <c r="C39" s="102"/>
      <c r="D39" s="36"/>
      <c r="E39" s="69"/>
      <c r="F39" s="69"/>
      <c r="G39" s="69"/>
      <c r="H39" s="68"/>
      <c r="I39" s="58"/>
      <c r="L39" s="79"/>
    </row>
    <row r="40" spans="1:12" ht="15">
      <c r="A40" s="47"/>
      <c r="B40" s="70"/>
      <c r="C40" s="102"/>
      <c r="D40" s="36"/>
      <c r="E40" s="69"/>
      <c r="F40" s="69"/>
      <c r="G40" s="69"/>
      <c r="H40" s="68"/>
      <c r="I40" s="58"/>
      <c r="L40" s="79"/>
    </row>
    <row r="41" spans="1:12" ht="15">
      <c r="A41" s="47"/>
      <c r="B41" s="70"/>
      <c r="C41" s="102"/>
      <c r="D41" s="36"/>
      <c r="E41" s="69"/>
      <c r="F41" s="69"/>
      <c r="G41" s="69"/>
      <c r="H41" s="68"/>
      <c r="I41" s="58"/>
      <c r="L41" s="79"/>
    </row>
    <row r="42" spans="1:12" ht="15">
      <c r="A42" s="47"/>
      <c r="B42" s="70"/>
      <c r="C42" s="102"/>
      <c r="D42" s="36"/>
      <c r="E42" s="69"/>
      <c r="F42" s="69"/>
      <c r="G42" s="69"/>
      <c r="H42" s="68"/>
      <c r="I42" s="58"/>
      <c r="L42" s="79"/>
    </row>
    <row r="43" spans="1:12" ht="15">
      <c r="A43" s="47"/>
      <c r="B43" s="70"/>
      <c r="C43" s="102"/>
      <c r="D43" s="36"/>
      <c r="E43" s="69"/>
      <c r="F43" s="69"/>
      <c r="G43" s="69"/>
      <c r="H43" s="68"/>
      <c r="I43" s="58"/>
      <c r="L43" s="79"/>
    </row>
    <row r="44" spans="1:12" ht="15">
      <c r="A44" s="47"/>
      <c r="B44" s="70"/>
      <c r="C44" s="76"/>
      <c r="D44" s="36"/>
      <c r="E44" s="69"/>
      <c r="F44" s="69"/>
      <c r="G44" s="69"/>
      <c r="H44" s="68"/>
      <c r="I44" s="58"/>
      <c r="L44" s="79"/>
    </row>
    <row r="45" spans="1:12" ht="15">
      <c r="A45" s="47"/>
      <c r="B45" s="70"/>
      <c r="C45" s="76"/>
      <c r="D45" s="36"/>
      <c r="E45" s="69"/>
      <c r="F45" s="69"/>
      <c r="G45" s="69"/>
      <c r="H45" s="68"/>
      <c r="I45" s="58"/>
      <c r="L45" s="79"/>
    </row>
    <row r="46" spans="1:12" ht="15">
      <c r="A46" s="47"/>
      <c r="B46" s="70"/>
      <c r="C46" s="76"/>
      <c r="D46" s="36"/>
      <c r="E46" s="69"/>
      <c r="F46" s="69"/>
      <c r="G46" s="69"/>
      <c r="H46" s="68"/>
      <c r="I46" s="58"/>
      <c r="L46" s="79"/>
    </row>
    <row r="47" spans="1:12" ht="15">
      <c r="A47" s="47"/>
      <c r="B47" s="70"/>
      <c r="C47" s="76"/>
      <c r="D47" s="36"/>
      <c r="E47" s="69"/>
      <c r="F47" s="69"/>
      <c r="G47" s="69"/>
      <c r="H47" s="68"/>
      <c r="I47" s="58"/>
      <c r="L47" s="79"/>
    </row>
    <row r="48" spans="1:12" ht="15">
      <c r="A48" s="47"/>
      <c r="B48" s="70"/>
      <c r="C48" s="76"/>
      <c r="D48" s="36"/>
      <c r="E48" s="69"/>
      <c r="F48" s="69"/>
      <c r="G48" s="69"/>
      <c r="H48" s="68"/>
      <c r="I48" s="58"/>
      <c r="L48" s="79"/>
    </row>
    <row r="49" spans="1:12" ht="15">
      <c r="A49" s="47"/>
      <c r="B49" s="70"/>
      <c r="C49" s="76"/>
      <c r="D49" s="36"/>
      <c r="E49" s="69"/>
      <c r="F49" s="69"/>
      <c r="G49" s="69"/>
      <c r="H49" s="68"/>
      <c r="I49" s="58"/>
      <c r="L49" s="79"/>
    </row>
    <row r="50" spans="1:12" ht="15">
      <c r="A50" s="47"/>
      <c r="B50" s="70"/>
      <c r="C50" s="76"/>
      <c r="D50" s="36"/>
      <c r="E50" s="69"/>
      <c r="F50" s="69"/>
      <c r="G50" s="69"/>
      <c r="H50" s="68"/>
      <c r="I50" s="58"/>
      <c r="L50" s="79"/>
    </row>
    <row r="51" spans="1:12" ht="15">
      <c r="A51" s="47"/>
      <c r="B51" s="70"/>
      <c r="C51" s="76"/>
      <c r="D51" s="36"/>
      <c r="E51" s="69"/>
      <c r="F51" s="69"/>
      <c r="G51" s="69"/>
      <c r="H51" s="68"/>
      <c r="I51" s="58"/>
      <c r="L51" s="79"/>
    </row>
    <row r="52" spans="1:12" ht="15">
      <c r="A52" s="47"/>
      <c r="B52" s="70"/>
      <c r="C52" s="76"/>
      <c r="D52" s="36"/>
      <c r="E52" s="69"/>
      <c r="F52" s="69"/>
      <c r="G52" s="69"/>
      <c r="H52" s="68"/>
      <c r="I52" s="58"/>
      <c r="L52" s="79"/>
    </row>
    <row r="53" spans="1:12" ht="15">
      <c r="A53" s="47"/>
      <c r="B53" s="70"/>
      <c r="C53" s="76"/>
      <c r="D53" s="36"/>
      <c r="E53" s="69"/>
      <c r="F53" s="69"/>
      <c r="G53" s="69"/>
      <c r="H53" s="68"/>
      <c r="I53" s="58"/>
      <c r="L53" s="79"/>
    </row>
    <row r="54" spans="1:12" ht="15">
      <c r="A54" s="47"/>
      <c r="B54" s="70"/>
      <c r="C54" s="76"/>
      <c r="D54" s="36"/>
      <c r="E54" s="69"/>
      <c r="F54" s="69"/>
      <c r="G54" s="69"/>
      <c r="H54" s="68"/>
      <c r="I54" s="58"/>
      <c r="L54" s="79"/>
    </row>
    <row r="55" spans="1:12" ht="15">
      <c r="A55" s="47"/>
      <c r="B55" s="70"/>
      <c r="C55" s="102"/>
      <c r="D55" s="36"/>
      <c r="E55" s="69"/>
      <c r="F55" s="69"/>
      <c r="G55" s="69"/>
      <c r="H55" s="68"/>
      <c r="I55" s="58"/>
      <c r="L55" s="79"/>
    </row>
    <row r="56" spans="1:12" ht="15">
      <c r="A56" s="47"/>
      <c r="B56" s="70"/>
      <c r="C56" s="102"/>
      <c r="D56" s="36"/>
      <c r="E56" s="69"/>
      <c r="F56" s="69"/>
      <c r="G56" s="69"/>
      <c r="H56" s="68"/>
      <c r="I56" s="58"/>
      <c r="L56" s="79"/>
    </row>
    <row r="57" spans="1:12" ht="15">
      <c r="A57" s="214" t="s">
        <v>76</v>
      </c>
      <c r="B57" s="215"/>
      <c r="C57" s="215"/>
      <c r="D57" s="215"/>
      <c r="E57" s="215"/>
      <c r="F57" s="215"/>
      <c r="G57" s="215"/>
      <c r="H57" s="216"/>
      <c r="I57" s="66">
        <f>SUM(I32:I56)</f>
        <v>0</v>
      </c>
      <c r="L57" s="79"/>
    </row>
    <row r="58" spans="1:12" ht="75" customHeight="1">
      <c r="A58" s="217" t="s">
        <v>61</v>
      </c>
      <c r="B58" s="217"/>
      <c r="C58" s="217"/>
      <c r="D58" s="217"/>
      <c r="E58" s="217"/>
      <c r="F58" s="217"/>
      <c r="G58" s="217"/>
      <c r="H58" s="217"/>
      <c r="I58" s="217"/>
      <c r="L58" s="79"/>
    </row>
    <row r="59" spans="1:12" ht="14.25" customHeight="1">
      <c r="A59" s="75"/>
      <c r="B59" s="75"/>
      <c r="C59" s="75"/>
      <c r="D59" s="75"/>
      <c r="E59" s="75"/>
      <c r="F59" s="75"/>
      <c r="G59" s="75"/>
      <c r="H59" s="75"/>
      <c r="I59" s="75"/>
      <c r="L59" s="79"/>
    </row>
    <row r="60" spans="12:14" ht="15">
      <c r="L60" s="79"/>
      <c r="N60" s="37"/>
    </row>
    <row r="61" spans="12:14" ht="15">
      <c r="L61" s="79"/>
      <c r="N61" s="37"/>
    </row>
    <row r="62" spans="12:14" ht="15">
      <c r="L62" s="79"/>
      <c r="N62" s="37"/>
    </row>
    <row r="63" spans="12:14" ht="15">
      <c r="L63" s="79"/>
      <c r="N63" s="37"/>
    </row>
    <row r="64" spans="12:14" ht="15">
      <c r="L64" s="79"/>
      <c r="N64" s="37"/>
    </row>
    <row r="65" spans="12:14" ht="15">
      <c r="L65" s="79"/>
      <c r="N65" s="37"/>
    </row>
    <row r="66" spans="12:14" ht="15">
      <c r="L66" s="79"/>
      <c r="N66" s="37"/>
    </row>
    <row r="67" spans="12:14" ht="15">
      <c r="L67" s="79"/>
      <c r="N67" s="37"/>
    </row>
    <row r="68" spans="12:14" ht="15">
      <c r="L68" s="79"/>
      <c r="N68" s="37"/>
    </row>
    <row r="69" spans="12:14" ht="15">
      <c r="L69" s="79"/>
      <c r="N69" s="37"/>
    </row>
    <row r="70" spans="12:14" ht="15">
      <c r="L70" s="79"/>
      <c r="N70" s="37"/>
    </row>
    <row r="71" spans="12:14" ht="15">
      <c r="L71" s="79"/>
      <c r="N71" s="37"/>
    </row>
    <row r="72" spans="12:14" ht="15">
      <c r="L72" s="79"/>
      <c r="N72" s="37"/>
    </row>
    <row r="73" spans="12:14" ht="15">
      <c r="L73" s="79"/>
      <c r="N73" s="37"/>
    </row>
    <row r="74" spans="12:14" ht="15">
      <c r="L74" s="79"/>
      <c r="N74" s="37"/>
    </row>
    <row r="75" spans="12:14" ht="15">
      <c r="L75" s="79"/>
      <c r="N75" s="37"/>
    </row>
  </sheetData>
  <sheetProtection/>
  <mergeCells count="26">
    <mergeCell ref="A30:B30"/>
    <mergeCell ref="A57:H57"/>
    <mergeCell ref="A58:I58"/>
    <mergeCell ref="H2:I2"/>
    <mergeCell ref="B4:D4"/>
    <mergeCell ref="A27:I27"/>
    <mergeCell ref="A29:E29"/>
    <mergeCell ref="C6:D6"/>
    <mergeCell ref="C15:D15"/>
    <mergeCell ref="C16:D16"/>
    <mergeCell ref="C13:D13"/>
    <mergeCell ref="C14:D14"/>
    <mergeCell ref="C17:D17"/>
    <mergeCell ref="C7:D7"/>
    <mergeCell ref="C8:D8"/>
    <mergeCell ref="C9:D9"/>
    <mergeCell ref="C10:D10"/>
    <mergeCell ref="C11:D11"/>
    <mergeCell ref="C12:D12"/>
    <mergeCell ref="C24:D24"/>
    <mergeCell ref="C18:D18"/>
    <mergeCell ref="C19:D19"/>
    <mergeCell ref="C20:D20"/>
    <mergeCell ref="C21:D21"/>
    <mergeCell ref="C22:D22"/>
    <mergeCell ref="C23:D23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7"/>
  <sheetViews>
    <sheetView showGridLines="0" zoomScale="84" zoomScaleNormal="84" zoomScaleSheetLayoutView="90" workbookViewId="0" topLeftCell="A19">
      <selection activeCell="O8" sqref="O8"/>
    </sheetView>
  </sheetViews>
  <sheetFormatPr defaultColWidth="9.00390625" defaultRowHeight="12.75"/>
  <cols>
    <col min="1" max="1" width="5.875" style="23" customWidth="1"/>
    <col min="2" max="2" width="48.75390625" style="126" customWidth="1"/>
    <col min="3" max="3" width="17.25390625" style="28" customWidth="1"/>
    <col min="4" max="4" width="19.25390625" style="126" customWidth="1"/>
    <col min="5" max="5" width="21.375" style="126" customWidth="1"/>
    <col min="6" max="7" width="19.25390625" style="126" customWidth="1"/>
    <col min="8" max="8" width="18.25390625" style="126" customWidth="1"/>
    <col min="9" max="9" width="19.875" style="126" customWidth="1"/>
    <col min="10" max="10" width="8.00390625" style="126" customWidth="1"/>
    <col min="11" max="11" width="15.875" style="126" customWidth="1"/>
    <col min="12" max="12" width="15.875" style="37" customWidth="1"/>
    <col min="13" max="13" width="15.875" style="126" customWidth="1"/>
    <col min="14" max="15" width="14.25390625" style="126" customWidth="1"/>
    <col min="16" max="16384" width="9.125" style="126" customWidth="1"/>
  </cols>
  <sheetData>
    <row r="1" spans="2:15" ht="15">
      <c r="B1" s="131" t="str">
        <f>'formularz oferty'!C4</f>
        <v>DFP.271.52.2018.AJ</v>
      </c>
      <c r="C1" s="126"/>
      <c r="I1" s="27" t="s">
        <v>75</v>
      </c>
      <c r="N1" s="27"/>
      <c r="O1" s="27"/>
    </row>
    <row r="2" spans="8:9" ht="15">
      <c r="H2" s="224" t="s">
        <v>88</v>
      </c>
      <c r="I2" s="224"/>
    </row>
    <row r="3" spans="2:9" ht="15">
      <c r="B3" s="29" t="s">
        <v>12</v>
      </c>
      <c r="C3" s="30">
        <v>4</v>
      </c>
      <c r="D3" s="32" t="s">
        <v>40</v>
      </c>
      <c r="E3" s="33"/>
      <c r="F3" s="30"/>
      <c r="G3" s="33"/>
      <c r="H3" s="30"/>
      <c r="I3" s="48"/>
    </row>
    <row r="4" spans="2:9" ht="48" customHeight="1">
      <c r="B4" s="199" t="s">
        <v>164</v>
      </c>
      <c r="C4" s="199"/>
      <c r="D4" s="199"/>
      <c r="E4" s="33"/>
      <c r="F4" s="30"/>
      <c r="G4" s="33"/>
      <c r="H4" s="30"/>
      <c r="I4" s="48"/>
    </row>
    <row r="5" spans="2:9" ht="15">
      <c r="B5" s="130"/>
      <c r="C5" s="38"/>
      <c r="D5" s="32"/>
      <c r="E5" s="33"/>
      <c r="F5" s="33"/>
      <c r="G5" s="33"/>
      <c r="H5" s="33"/>
      <c r="I5" s="33"/>
    </row>
    <row r="6" spans="1:11" s="41" customFormat="1" ht="57" customHeight="1">
      <c r="A6" s="93" t="s">
        <v>26</v>
      </c>
      <c r="B6" s="93" t="s">
        <v>40</v>
      </c>
      <c r="C6" s="201" t="s">
        <v>187</v>
      </c>
      <c r="D6" s="226"/>
      <c r="E6" s="46" t="s">
        <v>102</v>
      </c>
      <c r="F6" s="34"/>
      <c r="G6" s="34"/>
      <c r="H6" s="34"/>
      <c r="I6" s="34"/>
      <c r="J6" s="126"/>
      <c r="K6" s="126"/>
    </row>
    <row r="7" spans="1:11" s="41" customFormat="1" ht="24.75" customHeight="1">
      <c r="A7" s="94">
        <v>1</v>
      </c>
      <c r="B7" s="153" t="s">
        <v>164</v>
      </c>
      <c r="C7" s="227" t="s">
        <v>165</v>
      </c>
      <c r="D7" s="227"/>
      <c r="E7" s="152">
        <v>250</v>
      </c>
      <c r="F7" s="157"/>
      <c r="G7" s="157"/>
      <c r="H7" s="157"/>
      <c r="I7" s="157"/>
      <c r="J7" s="158"/>
      <c r="K7" s="158"/>
    </row>
    <row r="8" spans="1:11" s="41" customFormat="1" ht="23.25" customHeight="1">
      <c r="A8" s="119"/>
      <c r="B8" s="120"/>
      <c r="C8" s="121"/>
      <c r="D8" s="121"/>
      <c r="E8" s="39"/>
      <c r="F8" s="34"/>
      <c r="G8" s="34"/>
      <c r="H8" s="34"/>
      <c r="I8" s="34"/>
      <c r="J8" s="126"/>
      <c r="K8" s="126"/>
    </row>
    <row r="9" spans="1:12" ht="15">
      <c r="A9" s="205" t="s">
        <v>91</v>
      </c>
      <c r="B9" s="205"/>
      <c r="C9" s="205"/>
      <c r="D9" s="205"/>
      <c r="E9" s="205"/>
      <c r="F9" s="205"/>
      <c r="G9" s="205"/>
      <c r="H9" s="205"/>
      <c r="I9" s="205"/>
      <c r="L9" s="126"/>
    </row>
    <row r="10" spans="1:12" ht="15">
      <c r="A10" s="132"/>
      <c r="B10" s="132"/>
      <c r="C10" s="132"/>
      <c r="D10" s="132"/>
      <c r="E10" s="132"/>
      <c r="F10" s="132"/>
      <c r="G10" s="132"/>
      <c r="H10" s="132"/>
      <c r="I10" s="132"/>
      <c r="L10" s="126"/>
    </row>
    <row r="11" spans="1:12" ht="56.25" customHeight="1">
      <c r="A11" s="225" t="s">
        <v>66</v>
      </c>
      <c r="B11" s="225"/>
      <c r="C11" s="225"/>
      <c r="D11" s="225"/>
      <c r="E11" s="225"/>
      <c r="F11" s="132"/>
      <c r="G11" s="132"/>
      <c r="H11" s="132"/>
      <c r="I11" s="132"/>
      <c r="L11" s="126"/>
    </row>
    <row r="12" spans="1:12" ht="18.75" customHeight="1">
      <c r="A12" s="209" t="s">
        <v>74</v>
      </c>
      <c r="B12" s="209"/>
      <c r="C12" s="42"/>
      <c r="D12" s="43"/>
      <c r="E12" s="43"/>
      <c r="F12" s="35"/>
      <c r="G12" s="35"/>
      <c r="H12" s="35"/>
      <c r="I12" s="35"/>
      <c r="L12" s="126"/>
    </row>
    <row r="13" spans="1:12" ht="52.5" customHeight="1">
      <c r="A13" s="45" t="s">
        <v>51</v>
      </c>
      <c r="B13" s="45" t="s">
        <v>40</v>
      </c>
      <c r="C13" s="129" t="s">
        <v>54</v>
      </c>
      <c r="D13" s="45" t="s">
        <v>41</v>
      </c>
      <c r="E13" s="45" t="s">
        <v>42</v>
      </c>
      <c r="F13" s="45" t="s">
        <v>58</v>
      </c>
      <c r="G13" s="45" t="s">
        <v>59</v>
      </c>
      <c r="H13" s="46" t="s">
        <v>60</v>
      </c>
      <c r="I13" s="46" t="s">
        <v>55</v>
      </c>
      <c r="L13" s="126"/>
    </row>
    <row r="14" spans="1:12" ht="15">
      <c r="A14" s="47"/>
      <c r="B14" s="70"/>
      <c r="C14" s="127"/>
      <c r="D14" s="36"/>
      <c r="E14" s="69"/>
      <c r="F14" s="69"/>
      <c r="G14" s="69"/>
      <c r="H14" s="68"/>
      <c r="I14" s="58"/>
      <c r="L14" s="126"/>
    </row>
    <row r="15" spans="1:12" ht="15">
      <c r="A15" s="47"/>
      <c r="B15" s="70"/>
      <c r="C15" s="127"/>
      <c r="D15" s="36"/>
      <c r="E15" s="69"/>
      <c r="F15" s="69"/>
      <c r="G15" s="69"/>
      <c r="H15" s="68"/>
      <c r="I15" s="58"/>
      <c r="L15" s="126"/>
    </row>
    <row r="16" spans="1:12" ht="15">
      <c r="A16" s="47"/>
      <c r="B16" s="70"/>
      <c r="C16" s="127"/>
      <c r="D16" s="36"/>
      <c r="E16" s="69"/>
      <c r="F16" s="69"/>
      <c r="G16" s="69"/>
      <c r="H16" s="68"/>
      <c r="I16" s="58"/>
      <c r="L16" s="126"/>
    </row>
    <row r="17" spans="1:12" ht="15">
      <c r="A17" s="47"/>
      <c r="B17" s="70"/>
      <c r="C17" s="127"/>
      <c r="D17" s="36"/>
      <c r="E17" s="69"/>
      <c r="F17" s="69"/>
      <c r="G17" s="69"/>
      <c r="H17" s="68"/>
      <c r="I17" s="58"/>
      <c r="L17" s="126"/>
    </row>
    <row r="18" spans="1:12" ht="15">
      <c r="A18" s="47"/>
      <c r="B18" s="70"/>
      <c r="C18" s="127"/>
      <c r="D18" s="36"/>
      <c r="E18" s="69"/>
      <c r="F18" s="69"/>
      <c r="G18" s="69"/>
      <c r="H18" s="68"/>
      <c r="I18" s="58"/>
      <c r="L18" s="126"/>
    </row>
    <row r="19" spans="1:12" ht="15">
      <c r="A19" s="47"/>
      <c r="B19" s="70"/>
      <c r="C19" s="127"/>
      <c r="D19" s="36"/>
      <c r="E19" s="69"/>
      <c r="F19" s="69"/>
      <c r="G19" s="69"/>
      <c r="H19" s="68"/>
      <c r="I19" s="58"/>
      <c r="L19" s="126"/>
    </row>
    <row r="20" spans="1:12" ht="15">
      <c r="A20" s="47"/>
      <c r="B20" s="70"/>
      <c r="C20" s="127"/>
      <c r="D20" s="36"/>
      <c r="E20" s="69"/>
      <c r="F20" s="69"/>
      <c r="G20" s="69"/>
      <c r="H20" s="68"/>
      <c r="I20" s="58"/>
      <c r="L20" s="126"/>
    </row>
    <row r="21" spans="1:12" ht="15">
      <c r="A21" s="47"/>
      <c r="B21" s="70"/>
      <c r="C21" s="127"/>
      <c r="D21" s="36"/>
      <c r="E21" s="69"/>
      <c r="F21" s="69"/>
      <c r="G21" s="69"/>
      <c r="H21" s="68"/>
      <c r="I21" s="58"/>
      <c r="L21" s="126"/>
    </row>
    <row r="22" spans="1:12" ht="15">
      <c r="A22" s="47"/>
      <c r="B22" s="70"/>
      <c r="C22" s="127"/>
      <c r="D22" s="36"/>
      <c r="E22" s="69"/>
      <c r="F22" s="69"/>
      <c r="G22" s="69"/>
      <c r="H22" s="68"/>
      <c r="I22" s="58"/>
      <c r="L22" s="126"/>
    </row>
    <row r="23" spans="1:12" ht="15">
      <c r="A23" s="47"/>
      <c r="B23" s="70"/>
      <c r="C23" s="127"/>
      <c r="D23" s="36"/>
      <c r="E23" s="69"/>
      <c r="F23" s="69"/>
      <c r="G23" s="69"/>
      <c r="H23" s="68"/>
      <c r="I23" s="58"/>
      <c r="L23" s="126"/>
    </row>
    <row r="24" spans="1:12" ht="15">
      <c r="A24" s="47"/>
      <c r="B24" s="70"/>
      <c r="C24" s="127"/>
      <c r="D24" s="36"/>
      <c r="E24" s="69"/>
      <c r="F24" s="69"/>
      <c r="G24" s="69"/>
      <c r="H24" s="68"/>
      <c r="I24" s="58"/>
      <c r="L24" s="126"/>
    </row>
    <row r="25" spans="1:12" ht="15">
      <c r="A25" s="47"/>
      <c r="B25" s="70"/>
      <c r="C25" s="127"/>
      <c r="D25" s="36"/>
      <c r="E25" s="69"/>
      <c r="F25" s="69"/>
      <c r="G25" s="69"/>
      <c r="H25" s="68"/>
      <c r="I25" s="58"/>
      <c r="L25" s="126"/>
    </row>
    <row r="26" spans="1:12" ht="15">
      <c r="A26" s="47"/>
      <c r="B26" s="70"/>
      <c r="C26" s="127"/>
      <c r="D26" s="36"/>
      <c r="E26" s="69"/>
      <c r="F26" s="69"/>
      <c r="G26" s="69"/>
      <c r="H26" s="68"/>
      <c r="I26" s="58"/>
      <c r="L26" s="126"/>
    </row>
    <row r="27" spans="1:12" ht="15">
      <c r="A27" s="47"/>
      <c r="B27" s="70"/>
      <c r="C27" s="127"/>
      <c r="D27" s="36"/>
      <c r="E27" s="69"/>
      <c r="F27" s="69"/>
      <c r="G27" s="69"/>
      <c r="H27" s="68"/>
      <c r="I27" s="58"/>
      <c r="L27" s="126"/>
    </row>
    <row r="28" spans="1:12" ht="15">
      <c r="A28" s="47"/>
      <c r="B28" s="70"/>
      <c r="C28" s="127"/>
      <c r="D28" s="36"/>
      <c r="E28" s="69"/>
      <c r="F28" s="69"/>
      <c r="G28" s="69"/>
      <c r="H28" s="68"/>
      <c r="I28" s="58"/>
      <c r="L28" s="126"/>
    </row>
    <row r="29" spans="1:12" ht="15">
      <c r="A29" s="47"/>
      <c r="B29" s="70"/>
      <c r="C29" s="127"/>
      <c r="D29" s="36"/>
      <c r="E29" s="69"/>
      <c r="F29" s="69"/>
      <c r="G29" s="69"/>
      <c r="H29" s="68"/>
      <c r="I29" s="58"/>
      <c r="L29" s="126"/>
    </row>
    <row r="30" spans="1:12" ht="15">
      <c r="A30" s="47"/>
      <c r="B30" s="70"/>
      <c r="C30" s="127"/>
      <c r="D30" s="36"/>
      <c r="E30" s="69"/>
      <c r="F30" s="69"/>
      <c r="G30" s="69"/>
      <c r="H30" s="68"/>
      <c r="I30" s="58"/>
      <c r="L30" s="126"/>
    </row>
    <row r="31" spans="1:12" ht="15">
      <c r="A31" s="47"/>
      <c r="B31" s="70"/>
      <c r="C31" s="127"/>
      <c r="D31" s="36"/>
      <c r="E31" s="69"/>
      <c r="F31" s="69"/>
      <c r="G31" s="69"/>
      <c r="H31" s="68"/>
      <c r="I31" s="58"/>
      <c r="L31" s="126"/>
    </row>
    <row r="32" spans="1:12" ht="15">
      <c r="A32" s="47"/>
      <c r="B32" s="70"/>
      <c r="C32" s="127"/>
      <c r="D32" s="36"/>
      <c r="E32" s="69"/>
      <c r="F32" s="69"/>
      <c r="G32" s="69"/>
      <c r="H32" s="68"/>
      <c r="I32" s="58"/>
      <c r="L32" s="126"/>
    </row>
    <row r="33" spans="1:12" ht="15">
      <c r="A33" s="47"/>
      <c r="B33" s="70"/>
      <c r="C33" s="127"/>
      <c r="D33" s="36"/>
      <c r="E33" s="69"/>
      <c r="F33" s="69"/>
      <c r="G33" s="69"/>
      <c r="H33" s="68"/>
      <c r="I33" s="58"/>
      <c r="L33" s="126"/>
    </row>
    <row r="34" spans="1:12" ht="15">
      <c r="A34" s="47"/>
      <c r="B34" s="70"/>
      <c r="C34" s="127"/>
      <c r="D34" s="36"/>
      <c r="E34" s="69"/>
      <c r="F34" s="69"/>
      <c r="G34" s="69"/>
      <c r="H34" s="68"/>
      <c r="I34" s="58"/>
      <c r="L34" s="126"/>
    </row>
    <row r="35" spans="1:12" ht="15">
      <c r="A35" s="47"/>
      <c r="B35" s="70"/>
      <c r="C35" s="127"/>
      <c r="D35" s="36"/>
      <c r="E35" s="69"/>
      <c r="F35" s="69"/>
      <c r="G35" s="69"/>
      <c r="H35" s="68"/>
      <c r="I35" s="58"/>
      <c r="L35" s="126"/>
    </row>
    <row r="36" spans="1:12" ht="15">
      <c r="A36" s="47"/>
      <c r="B36" s="70"/>
      <c r="C36" s="127"/>
      <c r="D36" s="36"/>
      <c r="E36" s="69"/>
      <c r="F36" s="69"/>
      <c r="G36" s="69"/>
      <c r="H36" s="68"/>
      <c r="I36" s="58"/>
      <c r="L36" s="126"/>
    </row>
    <row r="37" spans="1:12" ht="15">
      <c r="A37" s="47"/>
      <c r="B37" s="70"/>
      <c r="C37" s="127"/>
      <c r="D37" s="36"/>
      <c r="E37" s="69"/>
      <c r="F37" s="69"/>
      <c r="G37" s="69"/>
      <c r="H37" s="68"/>
      <c r="I37" s="58"/>
      <c r="L37" s="126"/>
    </row>
    <row r="38" spans="1:12" ht="15">
      <c r="A38" s="47"/>
      <c r="B38" s="70"/>
      <c r="C38" s="127"/>
      <c r="D38" s="36"/>
      <c r="E38" s="69"/>
      <c r="F38" s="69"/>
      <c r="G38" s="69"/>
      <c r="H38" s="68"/>
      <c r="I38" s="58"/>
      <c r="L38" s="126"/>
    </row>
    <row r="39" spans="1:12" ht="15">
      <c r="A39" s="214" t="s">
        <v>76</v>
      </c>
      <c r="B39" s="215"/>
      <c r="C39" s="215"/>
      <c r="D39" s="215"/>
      <c r="E39" s="215"/>
      <c r="F39" s="215"/>
      <c r="G39" s="215"/>
      <c r="H39" s="216"/>
      <c r="I39" s="66">
        <f>SUM(I14:I38)</f>
        <v>0</v>
      </c>
      <c r="L39" s="126"/>
    </row>
    <row r="40" spans="1:12" ht="75" customHeight="1">
      <c r="A40" s="217" t="s">
        <v>61</v>
      </c>
      <c r="B40" s="217"/>
      <c r="C40" s="217"/>
      <c r="D40" s="217"/>
      <c r="E40" s="217"/>
      <c r="F40" s="217"/>
      <c r="G40" s="217"/>
      <c r="H40" s="217"/>
      <c r="I40" s="217"/>
      <c r="L40" s="126"/>
    </row>
    <row r="41" spans="1:12" ht="14.25" customHeight="1">
      <c r="A41" s="75"/>
      <c r="B41" s="75"/>
      <c r="C41" s="75"/>
      <c r="D41" s="75"/>
      <c r="E41" s="75"/>
      <c r="F41" s="75"/>
      <c r="G41" s="75"/>
      <c r="H41" s="75"/>
      <c r="I41" s="75"/>
      <c r="L41" s="126"/>
    </row>
    <row r="42" spans="12:14" ht="15">
      <c r="L42" s="126"/>
      <c r="N42" s="37"/>
    </row>
    <row r="43" spans="12:14" ht="15">
      <c r="L43" s="126"/>
      <c r="N43" s="37"/>
    </row>
    <row r="44" spans="12:14" ht="15">
      <c r="L44" s="126"/>
      <c r="N44" s="37"/>
    </row>
    <row r="45" spans="12:14" ht="15">
      <c r="L45" s="126"/>
      <c r="N45" s="37"/>
    </row>
    <row r="46" spans="12:14" ht="15">
      <c r="L46" s="126"/>
      <c r="N46" s="37"/>
    </row>
    <row r="47" spans="12:14" ht="15">
      <c r="L47" s="126"/>
      <c r="N47" s="37"/>
    </row>
    <row r="48" spans="12:14" ht="15">
      <c r="L48" s="126"/>
      <c r="N48" s="37"/>
    </row>
    <row r="49" spans="12:14" ht="15">
      <c r="L49" s="126"/>
      <c r="N49" s="37"/>
    </row>
    <row r="50" spans="12:14" ht="15">
      <c r="L50" s="126"/>
      <c r="N50" s="37"/>
    </row>
    <row r="51" spans="12:14" ht="15">
      <c r="L51" s="126"/>
      <c r="N51" s="37"/>
    </row>
    <row r="52" spans="12:14" ht="15">
      <c r="L52" s="126"/>
      <c r="N52" s="37"/>
    </row>
    <row r="53" spans="12:14" ht="15">
      <c r="L53" s="126"/>
      <c r="N53" s="37"/>
    </row>
    <row r="54" spans="12:14" ht="15">
      <c r="L54" s="126"/>
      <c r="N54" s="37"/>
    </row>
    <row r="55" spans="12:14" ht="15">
      <c r="L55" s="126"/>
      <c r="N55" s="37"/>
    </row>
    <row r="56" spans="12:14" ht="15">
      <c r="L56" s="126"/>
      <c r="N56" s="37"/>
    </row>
    <row r="57" spans="12:14" ht="15">
      <c r="L57" s="126"/>
      <c r="N57" s="37"/>
    </row>
  </sheetData>
  <sheetProtection/>
  <mergeCells count="9">
    <mergeCell ref="A11:E11"/>
    <mergeCell ref="A12:B12"/>
    <mergeCell ref="A39:H39"/>
    <mergeCell ref="A40:I40"/>
    <mergeCell ref="H2:I2"/>
    <mergeCell ref="B4:D4"/>
    <mergeCell ref="C6:D6"/>
    <mergeCell ref="C7:D7"/>
    <mergeCell ref="A9:I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7"/>
  <sheetViews>
    <sheetView showGridLines="0" zoomScale="84" zoomScaleNormal="84" zoomScaleSheetLayoutView="90" workbookViewId="0" topLeftCell="A40">
      <selection activeCell="H7" sqref="H7"/>
    </sheetView>
  </sheetViews>
  <sheetFormatPr defaultColWidth="9.00390625" defaultRowHeight="12.75"/>
  <cols>
    <col min="1" max="1" width="5.875" style="23" customWidth="1"/>
    <col min="2" max="2" width="48.75390625" style="126" customWidth="1"/>
    <col min="3" max="3" width="17.25390625" style="28" customWidth="1"/>
    <col min="4" max="7" width="19.25390625" style="126" customWidth="1"/>
    <col min="8" max="8" width="18.25390625" style="126" customWidth="1"/>
    <col min="9" max="9" width="19.875" style="126" customWidth="1"/>
    <col min="10" max="10" width="8.00390625" style="126" customWidth="1"/>
    <col min="11" max="11" width="15.875" style="126" customWidth="1"/>
    <col min="12" max="12" width="15.875" style="37" customWidth="1"/>
    <col min="13" max="13" width="15.875" style="126" customWidth="1"/>
    <col min="14" max="15" width="14.25390625" style="126" customWidth="1"/>
    <col min="16" max="16384" width="9.125" style="126" customWidth="1"/>
  </cols>
  <sheetData>
    <row r="1" spans="2:15" ht="15">
      <c r="B1" s="131" t="str">
        <f>'formularz oferty'!C4</f>
        <v>DFP.271.52.2018.AJ</v>
      </c>
      <c r="C1" s="126"/>
      <c r="I1" s="27" t="s">
        <v>75</v>
      </c>
      <c r="N1" s="27"/>
      <c r="O1" s="27"/>
    </row>
    <row r="2" spans="8:9" ht="15">
      <c r="H2" s="224" t="s">
        <v>88</v>
      </c>
      <c r="I2" s="224"/>
    </row>
    <row r="3" spans="2:9" ht="15">
      <c r="B3" s="29" t="s">
        <v>12</v>
      </c>
      <c r="C3" s="30">
        <v>5</v>
      </c>
      <c r="D3" s="32" t="s">
        <v>40</v>
      </c>
      <c r="E3" s="33"/>
      <c r="F3" s="30"/>
      <c r="G3" s="33"/>
      <c r="H3" s="30"/>
      <c r="I3" s="48"/>
    </row>
    <row r="4" spans="2:9" ht="48" customHeight="1">
      <c r="B4" s="199" t="s">
        <v>166</v>
      </c>
      <c r="C4" s="199"/>
      <c r="D4" s="199"/>
      <c r="E4" s="33"/>
      <c r="F4" s="30"/>
      <c r="G4" s="33"/>
      <c r="H4" s="30"/>
      <c r="I4" s="48"/>
    </row>
    <row r="5" spans="2:9" ht="15">
      <c r="B5" s="130"/>
      <c r="C5" s="38"/>
      <c r="D5" s="32"/>
      <c r="E5" s="33"/>
      <c r="F5" s="33"/>
      <c r="G5" s="33"/>
      <c r="H5" s="33"/>
      <c r="I5" s="33"/>
    </row>
    <row r="6" spans="1:11" s="41" customFormat="1" ht="57" customHeight="1">
      <c r="A6" s="93" t="s">
        <v>26</v>
      </c>
      <c r="B6" s="93" t="s">
        <v>40</v>
      </c>
      <c r="C6" s="201" t="s">
        <v>185</v>
      </c>
      <c r="D6" s="201"/>
      <c r="E6" s="179" t="s">
        <v>102</v>
      </c>
      <c r="F6" s="34"/>
      <c r="G6" s="34"/>
      <c r="H6" s="34"/>
      <c r="I6" s="34"/>
      <c r="J6" s="126"/>
      <c r="K6" s="126"/>
    </row>
    <row r="7" spans="1:11" s="156" customFormat="1" ht="47.25" customHeight="1">
      <c r="A7" s="94">
        <v>1</v>
      </c>
      <c r="B7" s="99" t="s">
        <v>166</v>
      </c>
      <c r="C7" s="227" t="s">
        <v>168</v>
      </c>
      <c r="D7" s="227"/>
      <c r="E7" s="159" t="s">
        <v>169</v>
      </c>
      <c r="F7" s="154"/>
      <c r="G7" s="154"/>
      <c r="H7" s="154"/>
      <c r="I7" s="154"/>
      <c r="J7" s="155"/>
      <c r="K7" s="155"/>
    </row>
    <row r="8" spans="1:11" s="41" customFormat="1" ht="23.25" customHeight="1">
      <c r="A8" s="119"/>
      <c r="B8" s="120"/>
      <c r="C8" s="121"/>
      <c r="D8" s="121"/>
      <c r="E8" s="39"/>
      <c r="F8" s="34"/>
      <c r="G8" s="34"/>
      <c r="H8" s="34"/>
      <c r="I8" s="34"/>
      <c r="J8" s="126"/>
      <c r="K8" s="126"/>
    </row>
    <row r="9" spans="1:12" ht="15">
      <c r="A9" s="205" t="s">
        <v>91</v>
      </c>
      <c r="B9" s="205"/>
      <c r="C9" s="205"/>
      <c r="D9" s="205"/>
      <c r="E9" s="205"/>
      <c r="F9" s="205"/>
      <c r="G9" s="205"/>
      <c r="H9" s="205"/>
      <c r="I9" s="205"/>
      <c r="L9" s="126"/>
    </row>
    <row r="10" spans="1:12" ht="15">
      <c r="A10" s="132"/>
      <c r="B10" s="132"/>
      <c r="C10" s="132"/>
      <c r="D10" s="132"/>
      <c r="E10" s="132"/>
      <c r="F10" s="132"/>
      <c r="G10" s="132"/>
      <c r="H10" s="132"/>
      <c r="I10" s="132"/>
      <c r="L10" s="126"/>
    </row>
    <row r="11" spans="1:12" ht="56.25" customHeight="1">
      <c r="A11" s="225" t="s">
        <v>66</v>
      </c>
      <c r="B11" s="225"/>
      <c r="C11" s="225"/>
      <c r="D11" s="225"/>
      <c r="E11" s="225"/>
      <c r="F11" s="132"/>
      <c r="G11" s="132"/>
      <c r="H11" s="132"/>
      <c r="I11" s="132"/>
      <c r="L11" s="126"/>
    </row>
    <row r="12" spans="1:12" ht="18.75" customHeight="1">
      <c r="A12" s="209" t="s">
        <v>74</v>
      </c>
      <c r="B12" s="209"/>
      <c r="C12" s="42"/>
      <c r="D12" s="43"/>
      <c r="E12" s="43"/>
      <c r="F12" s="35"/>
      <c r="G12" s="35"/>
      <c r="H12" s="35"/>
      <c r="I12" s="35"/>
      <c r="L12" s="126"/>
    </row>
    <row r="13" spans="1:12" ht="52.5" customHeight="1">
      <c r="A13" s="45" t="s">
        <v>51</v>
      </c>
      <c r="B13" s="45" t="s">
        <v>40</v>
      </c>
      <c r="C13" s="129" t="s">
        <v>54</v>
      </c>
      <c r="D13" s="45" t="s">
        <v>41</v>
      </c>
      <c r="E13" s="45" t="s">
        <v>42</v>
      </c>
      <c r="F13" s="45" t="s">
        <v>58</v>
      </c>
      <c r="G13" s="45" t="s">
        <v>59</v>
      </c>
      <c r="H13" s="46" t="s">
        <v>60</v>
      </c>
      <c r="I13" s="46" t="s">
        <v>55</v>
      </c>
      <c r="L13" s="126"/>
    </row>
    <row r="14" spans="1:12" ht="15">
      <c r="A14" s="47"/>
      <c r="B14" s="70"/>
      <c r="C14" s="127"/>
      <c r="D14" s="36"/>
      <c r="E14" s="69"/>
      <c r="F14" s="69"/>
      <c r="G14" s="69"/>
      <c r="H14" s="68"/>
      <c r="I14" s="58"/>
      <c r="L14" s="126"/>
    </row>
    <row r="15" spans="1:12" ht="15">
      <c r="A15" s="47"/>
      <c r="B15" s="70"/>
      <c r="C15" s="127"/>
      <c r="D15" s="36"/>
      <c r="E15" s="69"/>
      <c r="F15" s="69"/>
      <c r="G15" s="69"/>
      <c r="H15" s="68"/>
      <c r="I15" s="58"/>
      <c r="L15" s="126"/>
    </row>
    <row r="16" spans="1:12" ht="15">
      <c r="A16" s="47"/>
      <c r="B16" s="70"/>
      <c r="C16" s="127"/>
      <c r="D16" s="36"/>
      <c r="E16" s="69"/>
      <c r="F16" s="69"/>
      <c r="G16" s="69"/>
      <c r="H16" s="68"/>
      <c r="I16" s="58"/>
      <c r="L16" s="126"/>
    </row>
    <row r="17" spans="1:12" ht="15">
      <c r="A17" s="47"/>
      <c r="B17" s="70"/>
      <c r="C17" s="127"/>
      <c r="D17" s="36"/>
      <c r="E17" s="69"/>
      <c r="F17" s="69"/>
      <c r="G17" s="69"/>
      <c r="H17" s="68"/>
      <c r="I17" s="58"/>
      <c r="L17" s="126"/>
    </row>
    <row r="18" spans="1:12" ht="15">
      <c r="A18" s="47"/>
      <c r="B18" s="70"/>
      <c r="C18" s="127"/>
      <c r="D18" s="36"/>
      <c r="E18" s="69"/>
      <c r="F18" s="69"/>
      <c r="G18" s="69"/>
      <c r="H18" s="68"/>
      <c r="I18" s="58"/>
      <c r="L18" s="126"/>
    </row>
    <row r="19" spans="1:12" ht="15">
      <c r="A19" s="47"/>
      <c r="B19" s="70"/>
      <c r="C19" s="127"/>
      <c r="D19" s="36"/>
      <c r="E19" s="69"/>
      <c r="F19" s="69"/>
      <c r="G19" s="69"/>
      <c r="H19" s="68"/>
      <c r="I19" s="58"/>
      <c r="L19" s="126"/>
    </row>
    <row r="20" spans="1:12" ht="15">
      <c r="A20" s="47"/>
      <c r="B20" s="70"/>
      <c r="C20" s="127"/>
      <c r="D20" s="36"/>
      <c r="E20" s="69"/>
      <c r="F20" s="69"/>
      <c r="G20" s="69"/>
      <c r="H20" s="68"/>
      <c r="I20" s="58"/>
      <c r="L20" s="126"/>
    </row>
    <row r="21" spans="1:12" ht="15">
      <c r="A21" s="47"/>
      <c r="B21" s="70"/>
      <c r="C21" s="127"/>
      <c r="D21" s="36"/>
      <c r="E21" s="69"/>
      <c r="F21" s="69"/>
      <c r="G21" s="69"/>
      <c r="H21" s="68"/>
      <c r="I21" s="58"/>
      <c r="L21" s="126"/>
    </row>
    <row r="22" spans="1:12" ht="15">
      <c r="A22" s="47"/>
      <c r="B22" s="70"/>
      <c r="C22" s="127"/>
      <c r="D22" s="36"/>
      <c r="E22" s="69"/>
      <c r="F22" s="69"/>
      <c r="G22" s="69"/>
      <c r="H22" s="68"/>
      <c r="I22" s="58"/>
      <c r="L22" s="126"/>
    </row>
    <row r="23" spans="1:12" ht="15">
      <c r="A23" s="47"/>
      <c r="B23" s="70"/>
      <c r="C23" s="127"/>
      <c r="D23" s="36"/>
      <c r="E23" s="69"/>
      <c r="F23" s="69"/>
      <c r="G23" s="69"/>
      <c r="H23" s="68"/>
      <c r="I23" s="58"/>
      <c r="L23" s="126"/>
    </row>
    <row r="24" spans="1:12" ht="15">
      <c r="A24" s="47"/>
      <c r="B24" s="70"/>
      <c r="C24" s="127"/>
      <c r="D24" s="36"/>
      <c r="E24" s="69"/>
      <c r="F24" s="69"/>
      <c r="G24" s="69"/>
      <c r="H24" s="68"/>
      <c r="I24" s="58"/>
      <c r="L24" s="126"/>
    </row>
    <row r="25" spans="1:12" ht="15">
      <c r="A25" s="47"/>
      <c r="B25" s="70"/>
      <c r="C25" s="127"/>
      <c r="D25" s="36"/>
      <c r="E25" s="69"/>
      <c r="F25" s="69"/>
      <c r="G25" s="69"/>
      <c r="H25" s="68"/>
      <c r="I25" s="58"/>
      <c r="L25" s="126"/>
    </row>
    <row r="26" spans="1:12" ht="15">
      <c r="A26" s="47"/>
      <c r="B26" s="70"/>
      <c r="C26" s="127"/>
      <c r="D26" s="36"/>
      <c r="E26" s="69"/>
      <c r="F26" s="69"/>
      <c r="G26" s="69"/>
      <c r="H26" s="68"/>
      <c r="I26" s="58"/>
      <c r="L26" s="126"/>
    </row>
    <row r="27" spans="1:12" ht="15">
      <c r="A27" s="47"/>
      <c r="B27" s="70"/>
      <c r="C27" s="127"/>
      <c r="D27" s="36"/>
      <c r="E27" s="69"/>
      <c r="F27" s="69"/>
      <c r="G27" s="69"/>
      <c r="H27" s="68"/>
      <c r="I27" s="58"/>
      <c r="L27" s="126"/>
    </row>
    <row r="28" spans="1:12" ht="15">
      <c r="A28" s="47"/>
      <c r="B28" s="70"/>
      <c r="C28" s="127"/>
      <c r="D28" s="36"/>
      <c r="E28" s="69"/>
      <c r="F28" s="69"/>
      <c r="G28" s="69"/>
      <c r="H28" s="68"/>
      <c r="I28" s="58"/>
      <c r="L28" s="126"/>
    </row>
    <row r="29" spans="1:12" ht="15">
      <c r="A29" s="47"/>
      <c r="B29" s="70"/>
      <c r="C29" s="127"/>
      <c r="D29" s="36"/>
      <c r="E29" s="69"/>
      <c r="F29" s="69"/>
      <c r="G29" s="69"/>
      <c r="H29" s="68"/>
      <c r="I29" s="58"/>
      <c r="L29" s="126"/>
    </row>
    <row r="30" spans="1:12" ht="15">
      <c r="A30" s="47"/>
      <c r="B30" s="70"/>
      <c r="C30" s="127"/>
      <c r="D30" s="36"/>
      <c r="E30" s="69"/>
      <c r="F30" s="69"/>
      <c r="G30" s="69"/>
      <c r="H30" s="68"/>
      <c r="I30" s="58"/>
      <c r="L30" s="126"/>
    </row>
    <row r="31" spans="1:12" ht="15">
      <c r="A31" s="47"/>
      <c r="B31" s="70"/>
      <c r="C31" s="127"/>
      <c r="D31" s="36"/>
      <c r="E31" s="69"/>
      <c r="F31" s="69"/>
      <c r="G31" s="69"/>
      <c r="H31" s="68"/>
      <c r="I31" s="58"/>
      <c r="L31" s="126"/>
    </row>
    <row r="32" spans="1:12" ht="15">
      <c r="A32" s="47"/>
      <c r="B32" s="70"/>
      <c r="C32" s="127"/>
      <c r="D32" s="36"/>
      <c r="E32" s="69"/>
      <c r="F32" s="69"/>
      <c r="G32" s="69"/>
      <c r="H32" s="68"/>
      <c r="I32" s="58"/>
      <c r="L32" s="126"/>
    </row>
    <row r="33" spans="1:12" ht="15">
      <c r="A33" s="47"/>
      <c r="B33" s="70"/>
      <c r="C33" s="127"/>
      <c r="D33" s="36"/>
      <c r="E33" s="69"/>
      <c r="F33" s="69"/>
      <c r="G33" s="69"/>
      <c r="H33" s="68"/>
      <c r="I33" s="58"/>
      <c r="L33" s="126"/>
    </row>
    <row r="34" spans="1:12" ht="15">
      <c r="A34" s="47"/>
      <c r="B34" s="70"/>
      <c r="C34" s="127"/>
      <c r="D34" s="36"/>
      <c r="E34" s="69"/>
      <c r="F34" s="69"/>
      <c r="G34" s="69"/>
      <c r="H34" s="68"/>
      <c r="I34" s="58"/>
      <c r="L34" s="126"/>
    </row>
    <row r="35" spans="1:12" ht="15">
      <c r="A35" s="47"/>
      <c r="B35" s="70"/>
      <c r="C35" s="127"/>
      <c r="D35" s="36"/>
      <c r="E35" s="69"/>
      <c r="F35" s="69"/>
      <c r="G35" s="69"/>
      <c r="H35" s="68"/>
      <c r="I35" s="58"/>
      <c r="L35" s="126"/>
    </row>
    <row r="36" spans="1:12" ht="15">
      <c r="A36" s="47"/>
      <c r="B36" s="70"/>
      <c r="C36" s="127"/>
      <c r="D36" s="36"/>
      <c r="E36" s="69"/>
      <c r="F36" s="69"/>
      <c r="G36" s="69"/>
      <c r="H36" s="68"/>
      <c r="I36" s="58"/>
      <c r="L36" s="126"/>
    </row>
    <row r="37" spans="1:12" ht="15">
      <c r="A37" s="47"/>
      <c r="B37" s="70"/>
      <c r="C37" s="127"/>
      <c r="D37" s="36"/>
      <c r="E37" s="69"/>
      <c r="F37" s="69"/>
      <c r="G37" s="69"/>
      <c r="H37" s="68"/>
      <c r="I37" s="58"/>
      <c r="L37" s="126"/>
    </row>
    <row r="38" spans="1:12" ht="15">
      <c r="A38" s="47"/>
      <c r="B38" s="70"/>
      <c r="C38" s="127"/>
      <c r="D38" s="36"/>
      <c r="E38" s="69"/>
      <c r="F38" s="69"/>
      <c r="G38" s="69"/>
      <c r="H38" s="68"/>
      <c r="I38" s="58"/>
      <c r="L38" s="126"/>
    </row>
    <row r="39" spans="1:12" ht="15">
      <c r="A39" s="214" t="s">
        <v>76</v>
      </c>
      <c r="B39" s="215"/>
      <c r="C39" s="215"/>
      <c r="D39" s="215"/>
      <c r="E39" s="215"/>
      <c r="F39" s="215"/>
      <c r="G39" s="215"/>
      <c r="H39" s="216"/>
      <c r="I39" s="66">
        <f>SUM(I14:I38)</f>
        <v>0</v>
      </c>
      <c r="L39" s="126"/>
    </row>
    <row r="40" spans="1:12" ht="75" customHeight="1">
      <c r="A40" s="217" t="s">
        <v>61</v>
      </c>
      <c r="B40" s="217"/>
      <c r="C40" s="217"/>
      <c r="D40" s="217"/>
      <c r="E40" s="217"/>
      <c r="F40" s="217"/>
      <c r="G40" s="217"/>
      <c r="H40" s="217"/>
      <c r="I40" s="217"/>
      <c r="L40" s="126"/>
    </row>
    <row r="41" spans="1:12" ht="14.25" customHeight="1">
      <c r="A41" s="75"/>
      <c r="B41" s="75"/>
      <c r="C41" s="75"/>
      <c r="D41" s="75"/>
      <c r="E41" s="75"/>
      <c r="F41" s="75"/>
      <c r="G41" s="75"/>
      <c r="H41" s="75"/>
      <c r="I41" s="75"/>
      <c r="L41" s="126"/>
    </row>
    <row r="42" spans="12:14" ht="15">
      <c r="L42" s="126"/>
      <c r="N42" s="37"/>
    </row>
    <row r="43" spans="12:14" ht="15">
      <c r="L43" s="126"/>
      <c r="N43" s="37"/>
    </row>
    <row r="44" spans="12:14" ht="15">
      <c r="L44" s="126"/>
      <c r="N44" s="37"/>
    </row>
    <row r="45" spans="12:14" ht="15">
      <c r="L45" s="126"/>
      <c r="N45" s="37"/>
    </row>
    <row r="46" spans="12:14" ht="15">
      <c r="L46" s="126"/>
      <c r="N46" s="37"/>
    </row>
    <row r="47" spans="12:14" ht="15">
      <c r="L47" s="126"/>
      <c r="N47" s="37"/>
    </row>
    <row r="48" spans="12:14" ht="15">
      <c r="L48" s="126"/>
      <c r="N48" s="37"/>
    </row>
    <row r="49" spans="12:14" ht="15">
      <c r="L49" s="126"/>
      <c r="N49" s="37"/>
    </row>
    <row r="50" spans="12:14" ht="15">
      <c r="L50" s="126"/>
      <c r="N50" s="37"/>
    </row>
    <row r="51" spans="12:14" ht="15">
      <c r="L51" s="126"/>
      <c r="N51" s="37"/>
    </row>
    <row r="52" spans="12:14" ht="15">
      <c r="L52" s="126"/>
      <c r="N52" s="37"/>
    </row>
    <row r="53" spans="12:14" ht="15">
      <c r="L53" s="126"/>
      <c r="N53" s="37"/>
    </row>
    <row r="54" spans="12:14" ht="15">
      <c r="L54" s="126"/>
      <c r="N54" s="37"/>
    </row>
    <row r="55" spans="12:14" ht="15">
      <c r="L55" s="126"/>
      <c r="N55" s="37"/>
    </row>
    <row r="56" spans="12:14" ht="15">
      <c r="L56" s="126"/>
      <c r="N56" s="37"/>
    </row>
    <row r="57" spans="12:14" ht="15">
      <c r="L57" s="126"/>
      <c r="N57" s="37"/>
    </row>
  </sheetData>
  <sheetProtection/>
  <mergeCells count="9">
    <mergeCell ref="A11:E11"/>
    <mergeCell ref="A12:B12"/>
    <mergeCell ref="A39:H39"/>
    <mergeCell ref="A40:I40"/>
    <mergeCell ref="H2:I2"/>
    <mergeCell ref="B4:D4"/>
    <mergeCell ref="C6:D6"/>
    <mergeCell ref="C7:D7"/>
    <mergeCell ref="A9:I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7"/>
  <sheetViews>
    <sheetView showGridLines="0" zoomScale="84" zoomScaleNormal="84" zoomScaleSheetLayoutView="90" workbookViewId="0" topLeftCell="A37">
      <selection activeCell="L19" sqref="L19"/>
    </sheetView>
  </sheetViews>
  <sheetFormatPr defaultColWidth="9.00390625" defaultRowHeight="12.75"/>
  <cols>
    <col min="1" max="1" width="5.875" style="23" customWidth="1"/>
    <col min="2" max="2" width="48.75390625" style="126" customWidth="1"/>
    <col min="3" max="3" width="17.25390625" style="28" customWidth="1"/>
    <col min="4" max="7" width="19.25390625" style="126" customWidth="1"/>
    <col min="8" max="8" width="18.25390625" style="126" customWidth="1"/>
    <col min="9" max="9" width="19.875" style="126" customWidth="1"/>
    <col min="10" max="10" width="8.00390625" style="126" customWidth="1"/>
    <col min="11" max="11" width="15.875" style="126" customWidth="1"/>
    <col min="12" max="12" width="15.875" style="37" customWidth="1"/>
    <col min="13" max="13" width="15.875" style="126" customWidth="1"/>
    <col min="14" max="15" width="14.25390625" style="126" customWidth="1"/>
    <col min="16" max="16384" width="9.125" style="126" customWidth="1"/>
  </cols>
  <sheetData>
    <row r="1" spans="2:15" ht="15">
      <c r="B1" s="131" t="str">
        <f>'formularz oferty'!C4</f>
        <v>DFP.271.52.2018.AJ</v>
      </c>
      <c r="C1" s="126"/>
      <c r="I1" s="27" t="s">
        <v>75</v>
      </c>
      <c r="N1" s="27"/>
      <c r="O1" s="27"/>
    </row>
    <row r="2" spans="8:9" ht="15">
      <c r="H2" s="224" t="s">
        <v>88</v>
      </c>
      <c r="I2" s="224"/>
    </row>
    <row r="3" spans="2:9" ht="15">
      <c r="B3" s="29" t="s">
        <v>12</v>
      </c>
      <c r="C3" s="30">
        <v>6</v>
      </c>
      <c r="D3" s="32" t="s">
        <v>40</v>
      </c>
      <c r="E3" s="33"/>
      <c r="F3" s="30"/>
      <c r="G3" s="33"/>
      <c r="H3" s="30"/>
      <c r="I3" s="48"/>
    </row>
    <row r="4" spans="2:9" ht="48" customHeight="1">
      <c r="B4" s="199" t="s">
        <v>170</v>
      </c>
      <c r="C4" s="199"/>
      <c r="D4" s="199"/>
      <c r="E4" s="33"/>
      <c r="F4" s="30"/>
      <c r="G4" s="33"/>
      <c r="H4" s="30"/>
      <c r="I4" s="48"/>
    </row>
    <row r="5" spans="2:9" ht="15">
      <c r="B5" s="130"/>
      <c r="C5" s="38"/>
      <c r="D5" s="32"/>
      <c r="E5" s="33"/>
      <c r="F5" s="33"/>
      <c r="G5" s="33"/>
      <c r="H5" s="33"/>
      <c r="I5" s="33"/>
    </row>
    <row r="6" spans="1:11" s="41" customFormat="1" ht="57" customHeight="1">
      <c r="A6" s="93" t="s">
        <v>26</v>
      </c>
      <c r="B6" s="93" t="s">
        <v>40</v>
      </c>
      <c r="C6" s="201" t="s">
        <v>186</v>
      </c>
      <c r="D6" s="201"/>
      <c r="E6" s="46" t="s">
        <v>102</v>
      </c>
      <c r="F6" s="34"/>
      <c r="G6" s="34"/>
      <c r="H6" s="34"/>
      <c r="I6" s="34"/>
      <c r="J6" s="126"/>
      <c r="K6" s="126"/>
    </row>
    <row r="7" spans="1:11" s="41" customFormat="1" ht="24.75" customHeight="1">
      <c r="A7" s="94">
        <v>1</v>
      </c>
      <c r="B7" s="99" t="s">
        <v>170</v>
      </c>
      <c r="C7" s="227" t="s">
        <v>110</v>
      </c>
      <c r="D7" s="227"/>
      <c r="E7" s="159" t="s">
        <v>171</v>
      </c>
      <c r="F7" s="34"/>
      <c r="G7" s="34"/>
      <c r="H7" s="34"/>
      <c r="I7" s="34"/>
      <c r="J7" s="126"/>
      <c r="K7" s="126"/>
    </row>
    <row r="8" spans="1:11" s="41" customFormat="1" ht="23.25" customHeight="1">
      <c r="A8" s="119"/>
      <c r="B8" s="120"/>
      <c r="C8" s="121"/>
      <c r="D8" s="121"/>
      <c r="E8" s="39"/>
      <c r="F8" s="34"/>
      <c r="G8" s="34"/>
      <c r="H8" s="34"/>
      <c r="I8" s="34"/>
      <c r="J8" s="126"/>
      <c r="K8" s="126"/>
    </row>
    <row r="9" spans="1:12" ht="15">
      <c r="A9" s="205" t="s">
        <v>91</v>
      </c>
      <c r="B9" s="205"/>
      <c r="C9" s="205"/>
      <c r="D9" s="205"/>
      <c r="E9" s="205"/>
      <c r="F9" s="205"/>
      <c r="G9" s="205"/>
      <c r="H9" s="205"/>
      <c r="I9" s="205"/>
      <c r="L9" s="126"/>
    </row>
    <row r="10" spans="1:12" ht="15">
      <c r="A10" s="132"/>
      <c r="B10" s="132"/>
      <c r="C10" s="132"/>
      <c r="D10" s="132"/>
      <c r="E10" s="132"/>
      <c r="F10" s="132"/>
      <c r="G10" s="132"/>
      <c r="H10" s="132"/>
      <c r="I10" s="132"/>
      <c r="L10" s="126"/>
    </row>
    <row r="11" spans="1:12" ht="56.25" customHeight="1">
      <c r="A11" s="225" t="s">
        <v>66</v>
      </c>
      <c r="B11" s="225"/>
      <c r="C11" s="225"/>
      <c r="D11" s="225"/>
      <c r="E11" s="225"/>
      <c r="F11" s="132"/>
      <c r="G11" s="132"/>
      <c r="H11" s="132"/>
      <c r="I11" s="132"/>
      <c r="L11" s="126"/>
    </row>
    <row r="12" spans="1:12" ht="18.75" customHeight="1">
      <c r="A12" s="209" t="s">
        <v>74</v>
      </c>
      <c r="B12" s="209"/>
      <c r="C12" s="42"/>
      <c r="D12" s="43"/>
      <c r="E12" s="43"/>
      <c r="F12" s="35"/>
      <c r="G12" s="35"/>
      <c r="H12" s="35"/>
      <c r="I12" s="35"/>
      <c r="L12" s="126"/>
    </row>
    <row r="13" spans="1:12" ht="52.5" customHeight="1">
      <c r="A13" s="45" t="s">
        <v>51</v>
      </c>
      <c r="B13" s="45" t="s">
        <v>40</v>
      </c>
      <c r="C13" s="129" t="s">
        <v>54</v>
      </c>
      <c r="D13" s="45" t="s">
        <v>41</v>
      </c>
      <c r="E13" s="45" t="s">
        <v>42</v>
      </c>
      <c r="F13" s="45" t="s">
        <v>58</v>
      </c>
      <c r="G13" s="45" t="s">
        <v>59</v>
      </c>
      <c r="H13" s="46" t="s">
        <v>60</v>
      </c>
      <c r="I13" s="46" t="s">
        <v>55</v>
      </c>
      <c r="L13" s="126"/>
    </row>
    <row r="14" spans="1:12" ht="15">
      <c r="A14" s="47"/>
      <c r="B14" s="70"/>
      <c r="C14" s="127"/>
      <c r="D14" s="36"/>
      <c r="E14" s="69"/>
      <c r="F14" s="69"/>
      <c r="G14" s="69"/>
      <c r="H14" s="68"/>
      <c r="I14" s="58"/>
      <c r="L14" s="126"/>
    </row>
    <row r="15" spans="1:12" ht="15">
      <c r="A15" s="47"/>
      <c r="B15" s="70"/>
      <c r="C15" s="127"/>
      <c r="D15" s="36"/>
      <c r="E15" s="69"/>
      <c r="F15" s="69"/>
      <c r="G15" s="69"/>
      <c r="H15" s="68"/>
      <c r="I15" s="58"/>
      <c r="L15" s="126"/>
    </row>
    <row r="16" spans="1:12" ht="15">
      <c r="A16" s="47"/>
      <c r="B16" s="70"/>
      <c r="C16" s="127"/>
      <c r="D16" s="36"/>
      <c r="E16" s="69"/>
      <c r="F16" s="69"/>
      <c r="G16" s="69"/>
      <c r="H16" s="68"/>
      <c r="I16" s="58"/>
      <c r="L16" s="126"/>
    </row>
    <row r="17" spans="1:12" ht="15">
      <c r="A17" s="47"/>
      <c r="B17" s="70"/>
      <c r="C17" s="127"/>
      <c r="D17" s="36"/>
      <c r="E17" s="69"/>
      <c r="F17" s="69"/>
      <c r="G17" s="69"/>
      <c r="H17" s="68"/>
      <c r="I17" s="58"/>
      <c r="L17" s="126"/>
    </row>
    <row r="18" spans="1:12" ht="15">
      <c r="A18" s="47"/>
      <c r="B18" s="70"/>
      <c r="C18" s="127"/>
      <c r="D18" s="36"/>
      <c r="E18" s="69"/>
      <c r="F18" s="69"/>
      <c r="G18" s="69"/>
      <c r="H18" s="68"/>
      <c r="I18" s="58"/>
      <c r="L18" s="126"/>
    </row>
    <row r="19" spans="1:12" ht="15">
      <c r="A19" s="47"/>
      <c r="B19" s="70"/>
      <c r="C19" s="127"/>
      <c r="D19" s="36"/>
      <c r="E19" s="69"/>
      <c r="F19" s="69"/>
      <c r="G19" s="69"/>
      <c r="H19" s="68"/>
      <c r="I19" s="58"/>
      <c r="L19" s="126"/>
    </row>
    <row r="20" spans="1:12" ht="15">
      <c r="A20" s="47"/>
      <c r="B20" s="70"/>
      <c r="C20" s="127"/>
      <c r="D20" s="36"/>
      <c r="E20" s="69"/>
      <c r="F20" s="69"/>
      <c r="G20" s="69"/>
      <c r="H20" s="68"/>
      <c r="I20" s="58"/>
      <c r="L20" s="126"/>
    </row>
    <row r="21" spans="1:12" ht="15">
      <c r="A21" s="47"/>
      <c r="B21" s="70"/>
      <c r="C21" s="127"/>
      <c r="D21" s="36"/>
      <c r="E21" s="69"/>
      <c r="F21" s="69"/>
      <c r="G21" s="69"/>
      <c r="H21" s="68"/>
      <c r="I21" s="58"/>
      <c r="L21" s="126"/>
    </row>
    <row r="22" spans="1:12" ht="15">
      <c r="A22" s="47"/>
      <c r="B22" s="70"/>
      <c r="C22" s="127"/>
      <c r="D22" s="36"/>
      <c r="E22" s="69"/>
      <c r="F22" s="69"/>
      <c r="G22" s="69"/>
      <c r="H22" s="68"/>
      <c r="I22" s="58"/>
      <c r="L22" s="126"/>
    </row>
    <row r="23" spans="1:12" ht="15">
      <c r="A23" s="47"/>
      <c r="B23" s="70"/>
      <c r="C23" s="127"/>
      <c r="D23" s="36"/>
      <c r="E23" s="69"/>
      <c r="F23" s="69"/>
      <c r="G23" s="69"/>
      <c r="H23" s="68"/>
      <c r="I23" s="58"/>
      <c r="L23" s="126"/>
    </row>
    <row r="24" spans="1:12" ht="15">
      <c r="A24" s="47"/>
      <c r="B24" s="70"/>
      <c r="C24" s="127"/>
      <c r="D24" s="36"/>
      <c r="E24" s="69"/>
      <c r="F24" s="69"/>
      <c r="G24" s="69"/>
      <c r="H24" s="68"/>
      <c r="I24" s="58"/>
      <c r="L24" s="126"/>
    </row>
    <row r="25" spans="1:12" ht="15">
      <c r="A25" s="47"/>
      <c r="B25" s="70"/>
      <c r="C25" s="127"/>
      <c r="D25" s="36"/>
      <c r="E25" s="69"/>
      <c r="F25" s="69"/>
      <c r="G25" s="69"/>
      <c r="H25" s="68"/>
      <c r="I25" s="58"/>
      <c r="L25" s="126"/>
    </row>
    <row r="26" spans="1:12" ht="15">
      <c r="A26" s="47"/>
      <c r="B26" s="70"/>
      <c r="C26" s="127"/>
      <c r="D26" s="36"/>
      <c r="E26" s="69"/>
      <c r="F26" s="69"/>
      <c r="G26" s="69"/>
      <c r="H26" s="68"/>
      <c r="I26" s="58"/>
      <c r="L26" s="126"/>
    </row>
    <row r="27" spans="1:12" ht="15">
      <c r="A27" s="47"/>
      <c r="B27" s="70"/>
      <c r="C27" s="127"/>
      <c r="D27" s="36"/>
      <c r="E27" s="69"/>
      <c r="F27" s="69"/>
      <c r="G27" s="69"/>
      <c r="H27" s="68"/>
      <c r="I27" s="58"/>
      <c r="L27" s="126"/>
    </row>
    <row r="28" spans="1:12" ht="15">
      <c r="A28" s="47"/>
      <c r="B28" s="70"/>
      <c r="C28" s="127"/>
      <c r="D28" s="36"/>
      <c r="E28" s="69"/>
      <c r="F28" s="69"/>
      <c r="G28" s="69"/>
      <c r="H28" s="68"/>
      <c r="I28" s="58"/>
      <c r="L28" s="126"/>
    </row>
    <row r="29" spans="1:12" ht="15">
      <c r="A29" s="47"/>
      <c r="B29" s="70"/>
      <c r="C29" s="127"/>
      <c r="D29" s="36"/>
      <c r="E29" s="69"/>
      <c r="F29" s="69"/>
      <c r="G29" s="69"/>
      <c r="H29" s="68"/>
      <c r="I29" s="58"/>
      <c r="L29" s="126"/>
    </row>
    <row r="30" spans="1:12" ht="15">
      <c r="A30" s="47"/>
      <c r="B30" s="70"/>
      <c r="C30" s="127"/>
      <c r="D30" s="36"/>
      <c r="E30" s="69"/>
      <c r="F30" s="69"/>
      <c r="G30" s="69"/>
      <c r="H30" s="68"/>
      <c r="I30" s="58"/>
      <c r="L30" s="126"/>
    </row>
    <row r="31" spans="1:12" ht="15">
      <c r="A31" s="47"/>
      <c r="B31" s="70"/>
      <c r="C31" s="127"/>
      <c r="D31" s="36"/>
      <c r="E31" s="69"/>
      <c r="F31" s="69"/>
      <c r="G31" s="69"/>
      <c r="H31" s="68"/>
      <c r="I31" s="58"/>
      <c r="L31" s="126"/>
    </row>
    <row r="32" spans="1:12" ht="15">
      <c r="A32" s="47"/>
      <c r="B32" s="70"/>
      <c r="C32" s="127"/>
      <c r="D32" s="36"/>
      <c r="E32" s="69"/>
      <c r="F32" s="69"/>
      <c r="G32" s="69"/>
      <c r="H32" s="68"/>
      <c r="I32" s="58"/>
      <c r="L32" s="126"/>
    </row>
    <row r="33" spans="1:12" ht="15">
      <c r="A33" s="47"/>
      <c r="B33" s="70"/>
      <c r="C33" s="127"/>
      <c r="D33" s="36"/>
      <c r="E33" s="69"/>
      <c r="F33" s="69"/>
      <c r="G33" s="69"/>
      <c r="H33" s="68"/>
      <c r="I33" s="58"/>
      <c r="L33" s="126"/>
    </row>
    <row r="34" spans="1:12" ht="15">
      <c r="A34" s="47"/>
      <c r="B34" s="70"/>
      <c r="C34" s="127"/>
      <c r="D34" s="36"/>
      <c r="E34" s="69"/>
      <c r="F34" s="69"/>
      <c r="G34" s="69"/>
      <c r="H34" s="68"/>
      <c r="I34" s="58"/>
      <c r="L34" s="126"/>
    </row>
    <row r="35" spans="1:12" ht="15">
      <c r="A35" s="47"/>
      <c r="B35" s="70"/>
      <c r="C35" s="127"/>
      <c r="D35" s="36"/>
      <c r="E35" s="69"/>
      <c r="F35" s="69"/>
      <c r="G35" s="69"/>
      <c r="H35" s="68"/>
      <c r="I35" s="58"/>
      <c r="L35" s="126"/>
    </row>
    <row r="36" spans="1:12" ht="15">
      <c r="A36" s="47"/>
      <c r="B36" s="70"/>
      <c r="C36" s="127"/>
      <c r="D36" s="36"/>
      <c r="E36" s="69"/>
      <c r="F36" s="69"/>
      <c r="G36" s="69"/>
      <c r="H36" s="68"/>
      <c r="I36" s="58"/>
      <c r="L36" s="126"/>
    </row>
    <row r="37" spans="1:12" ht="15">
      <c r="A37" s="47"/>
      <c r="B37" s="70"/>
      <c r="C37" s="127"/>
      <c r="D37" s="36"/>
      <c r="E37" s="69"/>
      <c r="F37" s="69"/>
      <c r="G37" s="69"/>
      <c r="H37" s="68"/>
      <c r="I37" s="58"/>
      <c r="L37" s="126"/>
    </row>
    <row r="38" spans="1:12" ht="15">
      <c r="A38" s="47"/>
      <c r="B38" s="70"/>
      <c r="C38" s="127"/>
      <c r="D38" s="36"/>
      <c r="E38" s="69"/>
      <c r="F38" s="69"/>
      <c r="G38" s="69"/>
      <c r="H38" s="68"/>
      <c r="I38" s="58"/>
      <c r="L38" s="126"/>
    </row>
    <row r="39" spans="1:12" ht="15">
      <c r="A39" s="214" t="s">
        <v>76</v>
      </c>
      <c r="B39" s="215"/>
      <c r="C39" s="215"/>
      <c r="D39" s="215"/>
      <c r="E39" s="215"/>
      <c r="F39" s="215"/>
      <c r="G39" s="215"/>
      <c r="H39" s="216"/>
      <c r="I39" s="66">
        <f>SUM(I14:I38)</f>
        <v>0</v>
      </c>
      <c r="L39" s="126"/>
    </row>
    <row r="40" spans="1:12" ht="75" customHeight="1">
      <c r="A40" s="217" t="s">
        <v>61</v>
      </c>
      <c r="B40" s="217"/>
      <c r="C40" s="217"/>
      <c r="D40" s="217"/>
      <c r="E40" s="217"/>
      <c r="F40" s="217"/>
      <c r="G40" s="217"/>
      <c r="H40" s="217"/>
      <c r="I40" s="217"/>
      <c r="L40" s="126"/>
    </row>
    <row r="41" spans="1:12" ht="14.25" customHeight="1">
      <c r="A41" s="75"/>
      <c r="B41" s="75"/>
      <c r="C41" s="75"/>
      <c r="D41" s="75"/>
      <c r="E41" s="75"/>
      <c r="F41" s="75"/>
      <c r="G41" s="75"/>
      <c r="H41" s="75"/>
      <c r="I41" s="75"/>
      <c r="L41" s="126"/>
    </row>
    <row r="42" spans="12:14" ht="15">
      <c r="L42" s="126"/>
      <c r="N42" s="37"/>
    </row>
    <row r="43" spans="12:14" ht="15">
      <c r="L43" s="126"/>
      <c r="N43" s="37"/>
    </row>
    <row r="44" spans="12:14" ht="15">
      <c r="L44" s="126"/>
      <c r="N44" s="37"/>
    </row>
    <row r="45" spans="12:14" ht="15">
      <c r="L45" s="126"/>
      <c r="N45" s="37"/>
    </row>
    <row r="46" spans="12:14" ht="15">
      <c r="L46" s="126"/>
      <c r="N46" s="37"/>
    </row>
    <row r="47" spans="12:14" ht="15">
      <c r="L47" s="126"/>
      <c r="N47" s="37"/>
    </row>
    <row r="48" spans="12:14" ht="15">
      <c r="L48" s="126"/>
      <c r="N48" s="37"/>
    </row>
    <row r="49" spans="12:14" ht="15">
      <c r="L49" s="126"/>
      <c r="N49" s="37"/>
    </row>
    <row r="50" spans="12:14" ht="15">
      <c r="L50" s="126"/>
      <c r="N50" s="37"/>
    </row>
    <row r="51" spans="12:14" ht="15">
      <c r="L51" s="126"/>
      <c r="N51" s="37"/>
    </row>
    <row r="52" spans="12:14" ht="15">
      <c r="L52" s="126"/>
      <c r="N52" s="37"/>
    </row>
    <row r="53" spans="12:14" ht="15">
      <c r="L53" s="126"/>
      <c r="N53" s="37"/>
    </row>
    <row r="54" spans="12:14" ht="15">
      <c r="L54" s="126"/>
      <c r="N54" s="37"/>
    </row>
    <row r="55" spans="12:14" ht="15">
      <c r="L55" s="126"/>
      <c r="N55" s="37"/>
    </row>
    <row r="56" spans="12:14" ht="15">
      <c r="L56" s="126"/>
      <c r="N56" s="37"/>
    </row>
    <row r="57" spans="12:14" ht="15">
      <c r="L57" s="126"/>
      <c r="N57" s="37"/>
    </row>
  </sheetData>
  <sheetProtection/>
  <mergeCells count="9">
    <mergeCell ref="A11:E11"/>
    <mergeCell ref="A12:B12"/>
    <mergeCell ref="A39:H39"/>
    <mergeCell ref="A40:I40"/>
    <mergeCell ref="H2:I2"/>
    <mergeCell ref="B4:D4"/>
    <mergeCell ref="C6:D6"/>
    <mergeCell ref="C7:D7"/>
    <mergeCell ref="A9:I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8"/>
  <sheetViews>
    <sheetView showGridLines="0" zoomScale="84" zoomScaleNormal="84" zoomScaleSheetLayoutView="90" workbookViewId="0" topLeftCell="A22">
      <selection activeCell="G6" sqref="G6"/>
    </sheetView>
  </sheetViews>
  <sheetFormatPr defaultColWidth="9.00390625" defaultRowHeight="12.75"/>
  <cols>
    <col min="1" max="1" width="5.875" style="23" customWidth="1"/>
    <col min="2" max="2" width="48.75390625" style="126" customWidth="1"/>
    <col min="3" max="3" width="17.25390625" style="28" customWidth="1"/>
    <col min="4" max="7" width="19.25390625" style="126" customWidth="1"/>
    <col min="8" max="8" width="18.25390625" style="126" customWidth="1"/>
    <col min="9" max="9" width="19.875" style="126" customWidth="1"/>
    <col min="10" max="10" width="8.00390625" style="126" customWidth="1"/>
    <col min="11" max="11" width="15.875" style="126" customWidth="1"/>
    <col min="12" max="12" width="15.875" style="37" customWidth="1"/>
    <col min="13" max="13" width="15.875" style="126" customWidth="1"/>
    <col min="14" max="15" width="14.25390625" style="126" customWidth="1"/>
    <col min="16" max="16384" width="9.125" style="126" customWidth="1"/>
  </cols>
  <sheetData>
    <row r="1" spans="2:15" ht="15">
      <c r="B1" s="131" t="str">
        <f>'formularz oferty'!C4</f>
        <v>DFP.271.52.2018.AJ</v>
      </c>
      <c r="C1" s="126"/>
      <c r="I1" s="27" t="s">
        <v>75</v>
      </c>
      <c r="N1" s="27"/>
      <c r="O1" s="27"/>
    </row>
    <row r="2" spans="8:9" ht="15">
      <c r="H2" s="224" t="s">
        <v>88</v>
      </c>
      <c r="I2" s="224"/>
    </row>
    <row r="3" spans="2:9" ht="15">
      <c r="B3" s="29" t="s">
        <v>12</v>
      </c>
      <c r="C3" s="30">
        <v>7</v>
      </c>
      <c r="D3" s="32" t="s">
        <v>40</v>
      </c>
      <c r="E3" s="33"/>
      <c r="F3" s="30"/>
      <c r="G3" s="33"/>
      <c r="H3" s="30"/>
      <c r="I3" s="48"/>
    </row>
    <row r="4" spans="2:9" ht="48" customHeight="1">
      <c r="B4" s="199" t="s">
        <v>172</v>
      </c>
      <c r="C4" s="199"/>
      <c r="D4" s="199"/>
      <c r="E4" s="33"/>
      <c r="F4" s="30"/>
      <c r="G4" s="33"/>
      <c r="H4" s="30"/>
      <c r="I4" s="48"/>
    </row>
    <row r="5" spans="2:9" ht="15">
      <c r="B5" s="130"/>
      <c r="C5" s="38"/>
      <c r="D5" s="32"/>
      <c r="E5" s="33"/>
      <c r="F5" s="33"/>
      <c r="G5" s="33"/>
      <c r="H5" s="33"/>
      <c r="I5" s="33"/>
    </row>
    <row r="6" spans="1:11" s="41" customFormat="1" ht="57" customHeight="1">
      <c r="A6" s="93" t="s">
        <v>26</v>
      </c>
      <c r="B6" s="93" t="s">
        <v>40</v>
      </c>
      <c r="C6" s="226" t="s">
        <v>167</v>
      </c>
      <c r="D6" s="226"/>
      <c r="E6" s="46" t="s">
        <v>102</v>
      </c>
      <c r="F6" s="34"/>
      <c r="G6" s="34"/>
      <c r="H6" s="34"/>
      <c r="I6" s="34"/>
      <c r="J6" s="126"/>
      <c r="K6" s="126"/>
    </row>
    <row r="7" spans="1:11" s="41" customFormat="1" ht="24.75" customHeight="1">
      <c r="A7" s="94">
        <v>1</v>
      </c>
      <c r="B7" s="160" t="s">
        <v>173</v>
      </c>
      <c r="C7" s="227" t="s">
        <v>110</v>
      </c>
      <c r="D7" s="227"/>
      <c r="E7" s="162" t="s">
        <v>176</v>
      </c>
      <c r="F7" s="34"/>
      <c r="G7" s="34"/>
      <c r="H7" s="34"/>
      <c r="I7" s="34"/>
      <c r="J7" s="126"/>
      <c r="K7" s="126"/>
    </row>
    <row r="8" spans="1:11" s="41" customFormat="1" ht="23.25" customHeight="1">
      <c r="A8" s="94">
        <v>2</v>
      </c>
      <c r="B8" s="161" t="s">
        <v>174</v>
      </c>
      <c r="C8" s="228" t="s">
        <v>175</v>
      </c>
      <c r="D8" s="228"/>
      <c r="E8" s="163" t="s">
        <v>177</v>
      </c>
      <c r="F8" s="34"/>
      <c r="G8" s="34"/>
      <c r="H8" s="34"/>
      <c r="I8" s="34"/>
      <c r="J8" s="126"/>
      <c r="K8" s="126"/>
    </row>
    <row r="9" spans="1:11" s="41" customFormat="1" ht="23.25" customHeight="1">
      <c r="A9" s="119"/>
      <c r="B9" s="120"/>
      <c r="C9" s="121"/>
      <c r="D9" s="121"/>
      <c r="E9" s="39"/>
      <c r="F9" s="34"/>
      <c r="G9" s="34"/>
      <c r="H9" s="34"/>
      <c r="I9" s="34"/>
      <c r="J9" s="126"/>
      <c r="K9" s="126"/>
    </row>
    <row r="10" spans="1:12" ht="15">
      <c r="A10" s="205" t="s">
        <v>91</v>
      </c>
      <c r="B10" s="205"/>
      <c r="C10" s="205"/>
      <c r="D10" s="205"/>
      <c r="E10" s="205"/>
      <c r="F10" s="205"/>
      <c r="G10" s="205"/>
      <c r="H10" s="205"/>
      <c r="I10" s="205"/>
      <c r="L10" s="126"/>
    </row>
    <row r="11" spans="1:12" ht="15">
      <c r="A11" s="132"/>
      <c r="B11" s="132"/>
      <c r="C11" s="132"/>
      <c r="D11" s="132"/>
      <c r="E11" s="132"/>
      <c r="F11" s="132"/>
      <c r="G11" s="132"/>
      <c r="H11" s="132"/>
      <c r="I11" s="132"/>
      <c r="L11" s="126"/>
    </row>
    <row r="12" spans="1:12" ht="56.25" customHeight="1">
      <c r="A12" s="225" t="s">
        <v>66</v>
      </c>
      <c r="B12" s="225"/>
      <c r="C12" s="225"/>
      <c r="D12" s="225"/>
      <c r="E12" s="225"/>
      <c r="F12" s="132"/>
      <c r="G12" s="132"/>
      <c r="H12" s="132"/>
      <c r="I12" s="132"/>
      <c r="L12" s="126"/>
    </row>
    <row r="13" spans="1:12" ht="18.75" customHeight="1">
      <c r="A13" s="209" t="s">
        <v>74</v>
      </c>
      <c r="B13" s="209"/>
      <c r="C13" s="42"/>
      <c r="D13" s="43"/>
      <c r="E13" s="43"/>
      <c r="F13" s="35"/>
      <c r="G13" s="35"/>
      <c r="H13" s="35"/>
      <c r="I13" s="35"/>
      <c r="L13" s="126"/>
    </row>
    <row r="14" spans="1:12" ht="52.5" customHeight="1">
      <c r="A14" s="45" t="s">
        <v>51</v>
      </c>
      <c r="B14" s="45" t="s">
        <v>40</v>
      </c>
      <c r="C14" s="129" t="s">
        <v>54</v>
      </c>
      <c r="D14" s="45" t="s">
        <v>41</v>
      </c>
      <c r="E14" s="45" t="s">
        <v>42</v>
      </c>
      <c r="F14" s="45" t="s">
        <v>58</v>
      </c>
      <c r="G14" s="45" t="s">
        <v>59</v>
      </c>
      <c r="H14" s="46" t="s">
        <v>60</v>
      </c>
      <c r="I14" s="46" t="s">
        <v>55</v>
      </c>
      <c r="L14" s="126"/>
    </row>
    <row r="15" spans="1:12" ht="15">
      <c r="A15" s="47"/>
      <c r="B15" s="70"/>
      <c r="C15" s="127"/>
      <c r="D15" s="36"/>
      <c r="E15" s="69"/>
      <c r="F15" s="69"/>
      <c r="G15" s="69"/>
      <c r="H15" s="68"/>
      <c r="I15" s="58"/>
      <c r="L15" s="126"/>
    </row>
    <row r="16" spans="1:12" ht="15">
      <c r="A16" s="47"/>
      <c r="B16" s="70"/>
      <c r="C16" s="127"/>
      <c r="D16" s="36"/>
      <c r="E16" s="69"/>
      <c r="F16" s="69"/>
      <c r="G16" s="69"/>
      <c r="H16" s="68"/>
      <c r="I16" s="58"/>
      <c r="L16" s="126"/>
    </row>
    <row r="17" spans="1:12" ht="15">
      <c r="A17" s="47"/>
      <c r="B17" s="70"/>
      <c r="C17" s="127"/>
      <c r="D17" s="36"/>
      <c r="E17" s="69"/>
      <c r="F17" s="69"/>
      <c r="G17" s="69"/>
      <c r="H17" s="68"/>
      <c r="I17" s="58"/>
      <c r="L17" s="126"/>
    </row>
    <row r="18" spans="1:12" ht="15">
      <c r="A18" s="47"/>
      <c r="B18" s="70"/>
      <c r="C18" s="127"/>
      <c r="D18" s="36"/>
      <c r="E18" s="69"/>
      <c r="F18" s="69"/>
      <c r="G18" s="69"/>
      <c r="H18" s="68"/>
      <c r="I18" s="58"/>
      <c r="L18" s="126"/>
    </row>
    <row r="19" spans="1:12" ht="15">
      <c r="A19" s="47"/>
      <c r="B19" s="70"/>
      <c r="C19" s="127"/>
      <c r="D19" s="36"/>
      <c r="E19" s="69"/>
      <c r="F19" s="69"/>
      <c r="G19" s="69"/>
      <c r="H19" s="68"/>
      <c r="I19" s="58"/>
      <c r="L19" s="126"/>
    </row>
    <row r="20" spans="1:12" ht="15">
      <c r="A20" s="47"/>
      <c r="B20" s="70"/>
      <c r="C20" s="127"/>
      <c r="D20" s="36"/>
      <c r="E20" s="69"/>
      <c r="F20" s="69"/>
      <c r="G20" s="69"/>
      <c r="H20" s="68"/>
      <c r="I20" s="58"/>
      <c r="L20" s="126"/>
    </row>
    <row r="21" spans="1:12" ht="15">
      <c r="A21" s="47"/>
      <c r="B21" s="70"/>
      <c r="C21" s="127"/>
      <c r="D21" s="36"/>
      <c r="E21" s="69"/>
      <c r="F21" s="69"/>
      <c r="G21" s="69"/>
      <c r="H21" s="68"/>
      <c r="I21" s="58"/>
      <c r="L21" s="126"/>
    </row>
    <row r="22" spans="1:12" ht="15">
      <c r="A22" s="47"/>
      <c r="B22" s="70"/>
      <c r="C22" s="127"/>
      <c r="D22" s="36"/>
      <c r="E22" s="69"/>
      <c r="F22" s="69"/>
      <c r="G22" s="69"/>
      <c r="H22" s="68"/>
      <c r="I22" s="58"/>
      <c r="L22" s="126"/>
    </row>
    <row r="23" spans="1:12" ht="15">
      <c r="A23" s="47"/>
      <c r="B23" s="70"/>
      <c r="C23" s="127"/>
      <c r="D23" s="36"/>
      <c r="E23" s="69"/>
      <c r="F23" s="69"/>
      <c r="G23" s="69"/>
      <c r="H23" s="68"/>
      <c r="I23" s="58"/>
      <c r="L23" s="126"/>
    </row>
    <row r="24" spans="1:12" ht="15">
      <c r="A24" s="47"/>
      <c r="B24" s="70"/>
      <c r="C24" s="127"/>
      <c r="D24" s="36"/>
      <c r="E24" s="69"/>
      <c r="F24" s="69"/>
      <c r="G24" s="69"/>
      <c r="H24" s="68"/>
      <c r="I24" s="58"/>
      <c r="L24" s="126"/>
    </row>
    <row r="25" spans="1:12" ht="15">
      <c r="A25" s="47"/>
      <c r="B25" s="70"/>
      <c r="C25" s="127"/>
      <c r="D25" s="36"/>
      <c r="E25" s="69"/>
      <c r="F25" s="69"/>
      <c r="G25" s="69"/>
      <c r="H25" s="68"/>
      <c r="I25" s="58"/>
      <c r="L25" s="126"/>
    </row>
    <row r="26" spans="1:12" ht="15">
      <c r="A26" s="47"/>
      <c r="B26" s="70"/>
      <c r="C26" s="127"/>
      <c r="D26" s="36"/>
      <c r="E26" s="69"/>
      <c r="F26" s="69"/>
      <c r="G26" s="69"/>
      <c r="H26" s="68"/>
      <c r="I26" s="58"/>
      <c r="L26" s="126"/>
    </row>
    <row r="27" spans="1:12" ht="15">
      <c r="A27" s="47"/>
      <c r="B27" s="70"/>
      <c r="C27" s="127"/>
      <c r="D27" s="36"/>
      <c r="E27" s="69"/>
      <c r="F27" s="69"/>
      <c r="G27" s="69"/>
      <c r="H27" s="68"/>
      <c r="I27" s="58"/>
      <c r="L27" s="126"/>
    </row>
    <row r="28" spans="1:12" ht="15">
      <c r="A28" s="47"/>
      <c r="B28" s="70"/>
      <c r="C28" s="127"/>
      <c r="D28" s="36"/>
      <c r="E28" s="69"/>
      <c r="F28" s="69"/>
      <c r="G28" s="69"/>
      <c r="H28" s="68"/>
      <c r="I28" s="58"/>
      <c r="L28" s="126"/>
    </row>
    <row r="29" spans="1:12" ht="15">
      <c r="A29" s="47"/>
      <c r="B29" s="70"/>
      <c r="C29" s="127"/>
      <c r="D29" s="36"/>
      <c r="E29" s="69"/>
      <c r="F29" s="69"/>
      <c r="G29" s="69"/>
      <c r="H29" s="68"/>
      <c r="I29" s="58"/>
      <c r="L29" s="126"/>
    </row>
    <row r="30" spans="1:12" ht="15">
      <c r="A30" s="47"/>
      <c r="B30" s="70"/>
      <c r="C30" s="127"/>
      <c r="D30" s="36"/>
      <c r="E30" s="69"/>
      <c r="F30" s="69"/>
      <c r="G30" s="69"/>
      <c r="H30" s="68"/>
      <c r="I30" s="58"/>
      <c r="L30" s="126"/>
    </row>
    <row r="31" spans="1:12" ht="15">
      <c r="A31" s="47"/>
      <c r="B31" s="70"/>
      <c r="C31" s="127"/>
      <c r="D31" s="36"/>
      <c r="E31" s="69"/>
      <c r="F31" s="69"/>
      <c r="G31" s="69"/>
      <c r="H31" s="68"/>
      <c r="I31" s="58"/>
      <c r="L31" s="126"/>
    </row>
    <row r="32" spans="1:12" ht="15">
      <c r="A32" s="47"/>
      <c r="B32" s="70"/>
      <c r="C32" s="127"/>
      <c r="D32" s="36"/>
      <c r="E32" s="69"/>
      <c r="F32" s="69"/>
      <c r="G32" s="69"/>
      <c r="H32" s="68"/>
      <c r="I32" s="58"/>
      <c r="L32" s="126"/>
    </row>
    <row r="33" spans="1:12" ht="15">
      <c r="A33" s="47"/>
      <c r="B33" s="70"/>
      <c r="C33" s="127"/>
      <c r="D33" s="36"/>
      <c r="E33" s="69"/>
      <c r="F33" s="69"/>
      <c r="G33" s="69"/>
      <c r="H33" s="68"/>
      <c r="I33" s="58"/>
      <c r="L33" s="126"/>
    </row>
    <row r="34" spans="1:12" ht="15">
      <c r="A34" s="47"/>
      <c r="B34" s="70"/>
      <c r="C34" s="127"/>
      <c r="D34" s="36"/>
      <c r="E34" s="69"/>
      <c r="F34" s="69"/>
      <c r="G34" s="69"/>
      <c r="H34" s="68"/>
      <c r="I34" s="58"/>
      <c r="L34" s="126"/>
    </row>
    <row r="35" spans="1:12" ht="15">
      <c r="A35" s="47"/>
      <c r="B35" s="70"/>
      <c r="C35" s="127"/>
      <c r="D35" s="36"/>
      <c r="E35" s="69"/>
      <c r="F35" s="69"/>
      <c r="G35" s="69"/>
      <c r="H35" s="68"/>
      <c r="I35" s="58"/>
      <c r="L35" s="126"/>
    </row>
    <row r="36" spans="1:12" ht="15">
      <c r="A36" s="47"/>
      <c r="B36" s="70"/>
      <c r="C36" s="127"/>
      <c r="D36" s="36"/>
      <c r="E36" s="69"/>
      <c r="F36" s="69"/>
      <c r="G36" s="69"/>
      <c r="H36" s="68"/>
      <c r="I36" s="58"/>
      <c r="L36" s="126"/>
    </row>
    <row r="37" spans="1:12" ht="15">
      <c r="A37" s="47"/>
      <c r="B37" s="70"/>
      <c r="C37" s="127"/>
      <c r="D37" s="36"/>
      <c r="E37" s="69"/>
      <c r="F37" s="69"/>
      <c r="G37" s="69"/>
      <c r="H37" s="68"/>
      <c r="I37" s="58"/>
      <c r="L37" s="126"/>
    </row>
    <row r="38" spans="1:12" ht="15">
      <c r="A38" s="47"/>
      <c r="B38" s="70"/>
      <c r="C38" s="127"/>
      <c r="D38" s="36"/>
      <c r="E38" s="69"/>
      <c r="F38" s="69"/>
      <c r="G38" s="69"/>
      <c r="H38" s="68"/>
      <c r="I38" s="58"/>
      <c r="L38" s="126"/>
    </row>
    <row r="39" spans="1:12" ht="15">
      <c r="A39" s="47"/>
      <c r="B39" s="70"/>
      <c r="C39" s="127"/>
      <c r="D39" s="36"/>
      <c r="E39" s="69"/>
      <c r="F39" s="69"/>
      <c r="G39" s="69"/>
      <c r="H39" s="68"/>
      <c r="I39" s="58"/>
      <c r="L39" s="126"/>
    </row>
    <row r="40" spans="1:12" ht="15">
      <c r="A40" s="214" t="s">
        <v>76</v>
      </c>
      <c r="B40" s="215"/>
      <c r="C40" s="215"/>
      <c r="D40" s="215"/>
      <c r="E40" s="215"/>
      <c r="F40" s="215"/>
      <c r="G40" s="215"/>
      <c r="H40" s="216"/>
      <c r="I40" s="66">
        <f>SUM(I15:I39)</f>
        <v>0</v>
      </c>
      <c r="L40" s="126"/>
    </row>
    <row r="41" spans="1:12" ht="75" customHeight="1">
      <c r="A41" s="217" t="s">
        <v>61</v>
      </c>
      <c r="B41" s="217"/>
      <c r="C41" s="217"/>
      <c r="D41" s="217"/>
      <c r="E41" s="217"/>
      <c r="F41" s="217"/>
      <c r="G41" s="217"/>
      <c r="H41" s="217"/>
      <c r="I41" s="217"/>
      <c r="L41" s="126"/>
    </row>
    <row r="42" spans="1:12" ht="14.25" customHeight="1">
      <c r="A42" s="75"/>
      <c r="B42" s="75"/>
      <c r="C42" s="75"/>
      <c r="D42" s="75"/>
      <c r="E42" s="75"/>
      <c r="F42" s="75"/>
      <c r="G42" s="75"/>
      <c r="H42" s="75"/>
      <c r="I42" s="75"/>
      <c r="L42" s="126"/>
    </row>
    <row r="43" spans="12:14" ht="15">
      <c r="L43" s="126"/>
      <c r="N43" s="37"/>
    </row>
    <row r="44" spans="12:14" ht="15">
      <c r="L44" s="126"/>
      <c r="N44" s="37"/>
    </row>
    <row r="45" spans="12:14" ht="15">
      <c r="L45" s="126"/>
      <c r="N45" s="37"/>
    </row>
    <row r="46" spans="12:14" ht="15">
      <c r="L46" s="126"/>
      <c r="N46" s="37"/>
    </row>
    <row r="47" spans="12:14" ht="15">
      <c r="L47" s="126"/>
      <c r="N47" s="37"/>
    </row>
    <row r="48" spans="12:14" ht="15">
      <c r="L48" s="126"/>
      <c r="N48" s="37"/>
    </row>
    <row r="49" spans="12:14" ht="15">
      <c r="L49" s="126"/>
      <c r="N49" s="37"/>
    </row>
    <row r="50" spans="12:14" ht="15">
      <c r="L50" s="126"/>
      <c r="N50" s="37"/>
    </row>
    <row r="51" spans="12:14" ht="15">
      <c r="L51" s="126"/>
      <c r="N51" s="37"/>
    </row>
    <row r="52" spans="12:14" ht="15">
      <c r="L52" s="126"/>
      <c r="N52" s="37"/>
    </row>
    <row r="53" spans="12:14" ht="15">
      <c r="L53" s="126"/>
      <c r="N53" s="37"/>
    </row>
    <row r="54" spans="12:14" ht="15">
      <c r="L54" s="126"/>
      <c r="N54" s="37"/>
    </row>
    <row r="55" spans="12:14" ht="15">
      <c r="L55" s="126"/>
      <c r="N55" s="37"/>
    </row>
    <row r="56" spans="12:14" ht="15">
      <c r="L56" s="126"/>
      <c r="N56" s="37"/>
    </row>
    <row r="57" spans="12:14" ht="15">
      <c r="L57" s="126"/>
      <c r="N57" s="37"/>
    </row>
    <row r="58" spans="12:14" ht="15">
      <c r="L58" s="126"/>
      <c r="N58" s="37"/>
    </row>
  </sheetData>
  <sheetProtection/>
  <mergeCells count="10">
    <mergeCell ref="A12:E12"/>
    <mergeCell ref="A13:B13"/>
    <mergeCell ref="A40:H40"/>
    <mergeCell ref="A41:I41"/>
    <mergeCell ref="H2:I2"/>
    <mergeCell ref="B4:D4"/>
    <mergeCell ref="C6:D6"/>
    <mergeCell ref="C7:D7"/>
    <mergeCell ref="C8:D8"/>
    <mergeCell ref="A10:I1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89"/>
  <sheetViews>
    <sheetView showGridLines="0" zoomScale="84" zoomScaleNormal="84" zoomScaleSheetLayoutView="90" workbookViewId="0" topLeftCell="A43">
      <selection activeCell="E8" sqref="E8"/>
    </sheetView>
  </sheetViews>
  <sheetFormatPr defaultColWidth="9.00390625" defaultRowHeight="12.75"/>
  <cols>
    <col min="1" max="1" width="5.875" style="23" customWidth="1"/>
    <col min="2" max="2" width="48.75390625" style="111" customWidth="1"/>
    <col min="3" max="3" width="29.375" style="28" customWidth="1"/>
    <col min="4" max="4" width="26.125" style="26" customWidth="1"/>
    <col min="5" max="5" width="19.25390625" style="111" customWidth="1"/>
    <col min="6" max="6" width="19.625" style="111" customWidth="1"/>
    <col min="7" max="8" width="19.25390625" style="111" customWidth="1"/>
    <col min="9" max="9" width="18.25390625" style="111" customWidth="1"/>
    <col min="10" max="10" width="19.875" style="111" customWidth="1"/>
    <col min="11" max="11" width="8.00390625" style="111" customWidth="1"/>
    <col min="12" max="12" width="15.875" style="111" customWidth="1"/>
    <col min="13" max="13" width="15.875" style="37" customWidth="1"/>
    <col min="14" max="14" width="15.875" style="111" customWidth="1"/>
    <col min="15" max="16" width="14.25390625" style="111" customWidth="1"/>
    <col min="17" max="16384" width="9.125" style="111" customWidth="1"/>
  </cols>
  <sheetData>
    <row r="1" spans="2:16" ht="15">
      <c r="B1" s="113" t="str">
        <f>'formularz oferty'!C4</f>
        <v>DFP.271.52.2018.AJ</v>
      </c>
      <c r="C1" s="111"/>
      <c r="J1" s="27" t="s">
        <v>75</v>
      </c>
      <c r="O1" s="27"/>
      <c r="P1" s="27"/>
    </row>
    <row r="2" spans="9:10" ht="15">
      <c r="I2" s="199" t="s">
        <v>88</v>
      </c>
      <c r="J2" s="199"/>
    </row>
    <row r="3" spans="2:10" ht="15">
      <c r="B3" s="29" t="s">
        <v>12</v>
      </c>
      <c r="C3" s="30">
        <v>8</v>
      </c>
      <c r="D3" s="31"/>
      <c r="E3" s="32" t="s">
        <v>40</v>
      </c>
      <c r="F3" s="33"/>
      <c r="G3" s="30"/>
      <c r="H3" s="33"/>
      <c r="I3" s="30"/>
      <c r="J3" s="48"/>
    </row>
    <row r="4" spans="1:10" ht="15">
      <c r="A4" s="166"/>
      <c r="B4" s="167"/>
      <c r="C4" s="30"/>
      <c r="D4" s="31"/>
      <c r="E4" s="32"/>
      <c r="F4" s="33"/>
      <c r="G4" s="30"/>
      <c r="H4" s="33"/>
      <c r="I4" s="30"/>
      <c r="J4" s="48"/>
    </row>
    <row r="5" spans="1:10" ht="35.25" customHeight="1">
      <c r="A5" s="33"/>
      <c r="B5" s="250"/>
      <c r="C5" s="250"/>
      <c r="D5" s="250"/>
      <c r="E5" s="100"/>
      <c r="F5" s="100"/>
      <c r="G5" s="30"/>
      <c r="H5" s="33"/>
      <c r="I5" s="30"/>
      <c r="J5" s="48"/>
    </row>
    <row r="6" spans="1:12" s="41" customFormat="1" ht="15">
      <c r="A6" s="171" t="s">
        <v>87</v>
      </c>
      <c r="B6" s="171" t="s">
        <v>86</v>
      </c>
      <c r="C6" s="171" t="s">
        <v>180</v>
      </c>
      <c r="D6"/>
      <c r="E6" s="33"/>
      <c r="F6" s="39"/>
      <c r="G6" s="34"/>
      <c r="H6" s="34"/>
      <c r="I6" s="34"/>
      <c r="J6" s="34"/>
      <c r="K6" s="111"/>
      <c r="L6" s="111"/>
    </row>
    <row r="7" spans="1:12" s="41" customFormat="1" ht="91.5" customHeight="1">
      <c r="A7" s="168">
        <v>1</v>
      </c>
      <c r="B7" s="169" t="s">
        <v>178</v>
      </c>
      <c r="C7" s="170">
        <v>1728</v>
      </c>
      <c r="D7"/>
      <c r="E7" s="81"/>
      <c r="F7" s="39"/>
      <c r="G7" s="34"/>
      <c r="H7" s="34"/>
      <c r="I7" s="34"/>
      <c r="J7" s="34"/>
      <c r="K7" s="111"/>
      <c r="L7" s="111"/>
    </row>
    <row r="8" spans="1:12" s="41" customFormat="1" ht="93" customHeight="1">
      <c r="A8" s="164">
        <v>2</v>
      </c>
      <c r="B8" s="165" t="s">
        <v>179</v>
      </c>
      <c r="C8" s="98">
        <v>48</v>
      </c>
      <c r="D8"/>
      <c r="E8" s="81"/>
      <c r="F8" s="39"/>
      <c r="G8" s="34"/>
      <c r="H8" s="34"/>
      <c r="I8" s="34"/>
      <c r="J8" s="34"/>
      <c r="K8" s="111"/>
      <c r="L8" s="111"/>
    </row>
    <row r="9" spans="1:12" s="41" customFormat="1" ht="15">
      <c r="A9" s="56"/>
      <c r="B9" s="80"/>
      <c r="C9" s="60"/>
      <c r="D9" s="61"/>
      <c r="E9" s="33"/>
      <c r="F9" s="39"/>
      <c r="G9" s="34"/>
      <c r="H9" s="34"/>
      <c r="I9" s="34"/>
      <c r="J9" s="34"/>
      <c r="K9" s="111"/>
      <c r="L9" s="111"/>
    </row>
    <row r="10" spans="1:13" ht="21.75" customHeight="1">
      <c r="A10" s="251" t="s">
        <v>91</v>
      </c>
      <c r="B10" s="251"/>
      <c r="C10" s="251"/>
      <c r="D10" s="251"/>
      <c r="E10" s="251"/>
      <c r="F10" s="251"/>
      <c r="G10" s="251"/>
      <c r="H10" s="251"/>
      <c r="I10" s="251"/>
      <c r="J10" s="251"/>
      <c r="M10" s="111"/>
    </row>
    <row r="11" spans="1:13" ht="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M11" s="111"/>
    </row>
    <row r="12" spans="1:13" ht="35.25" customHeight="1">
      <c r="A12" s="252" t="s">
        <v>66</v>
      </c>
      <c r="B12" s="252"/>
      <c r="C12" s="252"/>
      <c r="D12" s="252"/>
      <c r="E12" s="252"/>
      <c r="F12" s="252"/>
      <c r="G12" s="114"/>
      <c r="H12" s="114"/>
      <c r="I12" s="114"/>
      <c r="J12" s="114"/>
      <c r="M12" s="111"/>
    </row>
    <row r="13" spans="1:13" ht="18.75" customHeight="1">
      <c r="A13" s="209" t="s">
        <v>74</v>
      </c>
      <c r="B13" s="209"/>
      <c r="C13" s="42"/>
      <c r="D13" s="43"/>
      <c r="E13" s="43"/>
      <c r="F13" s="43"/>
      <c r="G13" s="35"/>
      <c r="H13" s="35"/>
      <c r="I13" s="35"/>
      <c r="J13" s="35"/>
      <c r="M13" s="111"/>
    </row>
    <row r="14" spans="1:13" ht="52.5" customHeight="1">
      <c r="A14" s="45" t="s">
        <v>51</v>
      </c>
      <c r="B14" s="45" t="s">
        <v>40</v>
      </c>
      <c r="C14" s="210" t="s">
        <v>54</v>
      </c>
      <c r="D14" s="211"/>
      <c r="E14" s="45" t="s">
        <v>41</v>
      </c>
      <c r="F14" s="45" t="s">
        <v>42</v>
      </c>
      <c r="G14" s="45" t="s">
        <v>58</v>
      </c>
      <c r="H14" s="45" t="s">
        <v>59</v>
      </c>
      <c r="I14" s="46" t="s">
        <v>60</v>
      </c>
      <c r="J14" s="46" t="s">
        <v>55</v>
      </c>
      <c r="M14" s="111"/>
    </row>
    <row r="15" spans="1:13" ht="15">
      <c r="A15" s="47"/>
      <c r="B15" s="70"/>
      <c r="C15" s="212"/>
      <c r="D15" s="213"/>
      <c r="E15" s="36"/>
      <c r="F15" s="69"/>
      <c r="G15" s="69"/>
      <c r="H15" s="69"/>
      <c r="I15" s="68"/>
      <c r="J15" s="58"/>
      <c r="M15" s="111"/>
    </row>
    <row r="16" spans="1:13" ht="15">
      <c r="A16" s="47"/>
      <c r="B16" s="70"/>
      <c r="C16" s="212"/>
      <c r="D16" s="213"/>
      <c r="E16" s="36"/>
      <c r="F16" s="69"/>
      <c r="G16" s="69"/>
      <c r="H16" s="69"/>
      <c r="I16" s="68"/>
      <c r="J16" s="58"/>
      <c r="M16" s="111"/>
    </row>
    <row r="17" spans="1:13" ht="15">
      <c r="A17" s="47"/>
      <c r="B17" s="70"/>
      <c r="C17" s="212"/>
      <c r="D17" s="213"/>
      <c r="E17" s="36"/>
      <c r="F17" s="69"/>
      <c r="G17" s="69"/>
      <c r="H17" s="69"/>
      <c r="I17" s="68"/>
      <c r="J17" s="58"/>
      <c r="M17" s="111"/>
    </row>
    <row r="18" spans="1:13" ht="15">
      <c r="A18" s="47"/>
      <c r="B18" s="70"/>
      <c r="C18" s="212"/>
      <c r="D18" s="213"/>
      <c r="E18" s="36"/>
      <c r="F18" s="69"/>
      <c r="G18" s="69"/>
      <c r="H18" s="69"/>
      <c r="I18" s="68"/>
      <c r="J18" s="58"/>
      <c r="M18" s="111"/>
    </row>
    <row r="19" spans="1:13" ht="15">
      <c r="A19" s="47"/>
      <c r="B19" s="70"/>
      <c r="C19" s="212"/>
      <c r="D19" s="213"/>
      <c r="E19" s="36"/>
      <c r="F19" s="69"/>
      <c r="G19" s="69"/>
      <c r="H19" s="69"/>
      <c r="I19" s="68"/>
      <c r="J19" s="58"/>
      <c r="M19" s="111"/>
    </row>
    <row r="20" spans="1:13" ht="15">
      <c r="A20" s="47"/>
      <c r="B20" s="70"/>
      <c r="C20" s="212"/>
      <c r="D20" s="213"/>
      <c r="E20" s="36"/>
      <c r="F20" s="69"/>
      <c r="G20" s="69"/>
      <c r="H20" s="69"/>
      <c r="I20" s="68"/>
      <c r="J20" s="58"/>
      <c r="M20" s="111"/>
    </row>
    <row r="21" spans="1:13" ht="15">
      <c r="A21" s="47"/>
      <c r="B21" s="70"/>
      <c r="C21" s="212"/>
      <c r="D21" s="213"/>
      <c r="E21" s="36"/>
      <c r="F21" s="69"/>
      <c r="G21" s="69"/>
      <c r="H21" s="69"/>
      <c r="I21" s="68"/>
      <c r="J21" s="58"/>
      <c r="M21" s="111"/>
    </row>
    <row r="22" spans="1:13" ht="15">
      <c r="A22" s="47"/>
      <c r="B22" s="70"/>
      <c r="C22" s="212"/>
      <c r="D22" s="213"/>
      <c r="E22" s="36"/>
      <c r="F22" s="69"/>
      <c r="G22" s="69"/>
      <c r="H22" s="69"/>
      <c r="I22" s="68"/>
      <c r="J22" s="58"/>
      <c r="M22" s="111"/>
    </row>
    <row r="23" spans="1:13" ht="15">
      <c r="A23" s="47"/>
      <c r="B23" s="70"/>
      <c r="C23" s="212"/>
      <c r="D23" s="213"/>
      <c r="E23" s="36"/>
      <c r="F23" s="69"/>
      <c r="G23" s="69"/>
      <c r="H23" s="69"/>
      <c r="I23" s="68"/>
      <c r="J23" s="58"/>
      <c r="M23" s="111"/>
    </row>
    <row r="24" spans="1:13" ht="15">
      <c r="A24" s="47"/>
      <c r="B24" s="70"/>
      <c r="C24" s="212"/>
      <c r="D24" s="213"/>
      <c r="E24" s="36"/>
      <c r="F24" s="69"/>
      <c r="G24" s="69"/>
      <c r="H24" s="69"/>
      <c r="I24" s="68"/>
      <c r="J24" s="58"/>
      <c r="M24" s="111"/>
    </row>
    <row r="25" spans="1:13" ht="15">
      <c r="A25" s="47"/>
      <c r="B25" s="70"/>
      <c r="C25" s="212"/>
      <c r="D25" s="213"/>
      <c r="E25" s="36"/>
      <c r="F25" s="69"/>
      <c r="G25" s="69"/>
      <c r="H25" s="69"/>
      <c r="I25" s="68"/>
      <c r="J25" s="58"/>
      <c r="M25" s="111"/>
    </row>
    <row r="26" spans="1:13" ht="15">
      <c r="A26" s="47"/>
      <c r="B26" s="70"/>
      <c r="C26" s="212"/>
      <c r="D26" s="213"/>
      <c r="E26" s="36"/>
      <c r="F26" s="69"/>
      <c r="G26" s="69"/>
      <c r="H26" s="69"/>
      <c r="I26" s="68"/>
      <c r="J26" s="58"/>
      <c r="M26" s="111"/>
    </row>
    <row r="27" spans="1:13" ht="15">
      <c r="A27" s="47"/>
      <c r="B27" s="70"/>
      <c r="C27" s="109"/>
      <c r="D27" s="110"/>
      <c r="E27" s="36"/>
      <c r="F27" s="69"/>
      <c r="G27" s="69"/>
      <c r="H27" s="69"/>
      <c r="I27" s="68"/>
      <c r="J27" s="58"/>
      <c r="M27" s="111"/>
    </row>
    <row r="28" spans="1:13" ht="15">
      <c r="A28" s="47"/>
      <c r="B28" s="70"/>
      <c r="C28" s="109"/>
      <c r="D28" s="110"/>
      <c r="E28" s="36"/>
      <c r="F28" s="69"/>
      <c r="G28" s="69"/>
      <c r="H28" s="69"/>
      <c r="I28" s="68"/>
      <c r="J28" s="58"/>
      <c r="M28" s="111"/>
    </row>
    <row r="29" spans="1:13" ht="15">
      <c r="A29" s="47"/>
      <c r="B29" s="70"/>
      <c r="C29" s="109"/>
      <c r="D29" s="110"/>
      <c r="E29" s="36"/>
      <c r="F29" s="69"/>
      <c r="G29" s="69"/>
      <c r="H29" s="69"/>
      <c r="I29" s="68"/>
      <c r="J29" s="58"/>
      <c r="M29" s="111"/>
    </row>
    <row r="30" spans="1:13" ht="15">
      <c r="A30" s="47"/>
      <c r="B30" s="70"/>
      <c r="C30" s="109"/>
      <c r="D30" s="110"/>
      <c r="E30" s="36"/>
      <c r="F30" s="69"/>
      <c r="G30" s="69"/>
      <c r="H30" s="69"/>
      <c r="I30" s="68"/>
      <c r="J30" s="58"/>
      <c r="M30" s="111"/>
    </row>
    <row r="31" spans="1:13" ht="15">
      <c r="A31" s="47"/>
      <c r="B31" s="70"/>
      <c r="C31" s="109"/>
      <c r="D31" s="110"/>
      <c r="E31" s="36"/>
      <c r="F31" s="69"/>
      <c r="G31" s="69"/>
      <c r="H31" s="69"/>
      <c r="I31" s="68"/>
      <c r="J31" s="58"/>
      <c r="M31" s="111"/>
    </row>
    <row r="32" spans="1:13" ht="15">
      <c r="A32" s="47"/>
      <c r="B32" s="70"/>
      <c r="C32" s="109"/>
      <c r="D32" s="110"/>
      <c r="E32" s="36"/>
      <c r="F32" s="69"/>
      <c r="G32" s="69"/>
      <c r="H32" s="69"/>
      <c r="I32" s="68"/>
      <c r="J32" s="58"/>
      <c r="M32" s="111"/>
    </row>
    <row r="33" spans="1:13" ht="15">
      <c r="A33" s="47"/>
      <c r="B33" s="70"/>
      <c r="C33" s="109"/>
      <c r="D33" s="110"/>
      <c r="E33" s="36"/>
      <c r="F33" s="69"/>
      <c r="G33" s="69"/>
      <c r="H33" s="69"/>
      <c r="I33" s="68"/>
      <c r="J33" s="58"/>
      <c r="M33" s="111"/>
    </row>
    <row r="34" spans="1:13" ht="15">
      <c r="A34" s="47"/>
      <c r="B34" s="70"/>
      <c r="C34" s="109"/>
      <c r="D34" s="110"/>
      <c r="E34" s="36"/>
      <c r="F34" s="69"/>
      <c r="G34" s="69"/>
      <c r="H34" s="69"/>
      <c r="I34" s="68"/>
      <c r="J34" s="58"/>
      <c r="M34" s="111"/>
    </row>
    <row r="35" spans="1:13" ht="15">
      <c r="A35" s="47"/>
      <c r="B35" s="70"/>
      <c r="C35" s="109"/>
      <c r="D35" s="110"/>
      <c r="E35" s="36"/>
      <c r="F35" s="69"/>
      <c r="G35" s="69"/>
      <c r="H35" s="69"/>
      <c r="I35" s="68"/>
      <c r="J35" s="58"/>
      <c r="M35" s="111"/>
    </row>
    <row r="36" spans="1:13" ht="15">
      <c r="A36" s="47"/>
      <c r="B36" s="70"/>
      <c r="C36" s="109"/>
      <c r="D36" s="110"/>
      <c r="E36" s="36"/>
      <c r="F36" s="69"/>
      <c r="G36" s="69"/>
      <c r="H36" s="69"/>
      <c r="I36" s="68"/>
      <c r="J36" s="58"/>
      <c r="M36" s="111"/>
    </row>
    <row r="37" spans="1:13" ht="15">
      <c r="A37" s="47"/>
      <c r="B37" s="70"/>
      <c r="C37" s="109"/>
      <c r="D37" s="110"/>
      <c r="E37" s="36"/>
      <c r="F37" s="69"/>
      <c r="G37" s="69"/>
      <c r="H37" s="69"/>
      <c r="I37" s="68"/>
      <c r="J37" s="58"/>
      <c r="M37" s="111"/>
    </row>
    <row r="38" spans="1:13" ht="15">
      <c r="A38" s="47"/>
      <c r="B38" s="70"/>
      <c r="C38" s="212"/>
      <c r="D38" s="213"/>
      <c r="E38" s="36"/>
      <c r="F38" s="69"/>
      <c r="G38" s="69"/>
      <c r="H38" s="69"/>
      <c r="I38" s="68"/>
      <c r="J38" s="58"/>
      <c r="M38" s="111"/>
    </row>
    <row r="39" spans="1:13" ht="15">
      <c r="A39" s="47"/>
      <c r="B39" s="70"/>
      <c r="C39" s="109"/>
      <c r="D39" s="110"/>
      <c r="E39" s="36"/>
      <c r="F39" s="69"/>
      <c r="G39" s="69"/>
      <c r="H39" s="69"/>
      <c r="I39" s="68"/>
      <c r="J39" s="58"/>
      <c r="M39" s="111"/>
    </row>
    <row r="40" spans="1:13" ht="15">
      <c r="A40" s="47"/>
      <c r="B40" s="70"/>
      <c r="C40" s="109"/>
      <c r="D40" s="110"/>
      <c r="E40" s="36"/>
      <c r="F40" s="69"/>
      <c r="G40" s="69"/>
      <c r="H40" s="69"/>
      <c r="I40" s="68"/>
      <c r="J40" s="58"/>
      <c r="M40" s="111"/>
    </row>
    <row r="41" spans="1:13" ht="15">
      <c r="A41" s="47"/>
      <c r="B41" s="70"/>
      <c r="C41" s="109"/>
      <c r="D41" s="110"/>
      <c r="E41" s="36"/>
      <c r="F41" s="69"/>
      <c r="G41" s="69"/>
      <c r="H41" s="69"/>
      <c r="I41" s="68"/>
      <c r="J41" s="58"/>
      <c r="M41" s="111"/>
    </row>
    <row r="42" spans="1:13" ht="15">
      <c r="A42" s="47"/>
      <c r="B42" s="70"/>
      <c r="C42" s="109"/>
      <c r="D42" s="110"/>
      <c r="E42" s="36"/>
      <c r="F42" s="69"/>
      <c r="G42" s="69"/>
      <c r="H42" s="69"/>
      <c r="I42" s="68"/>
      <c r="J42" s="58"/>
      <c r="M42" s="111"/>
    </row>
    <row r="43" spans="1:13" ht="15">
      <c r="A43" s="47"/>
      <c r="B43" s="70"/>
      <c r="C43" s="109"/>
      <c r="D43" s="110"/>
      <c r="E43" s="36"/>
      <c r="F43" s="69"/>
      <c r="G43" s="69"/>
      <c r="H43" s="69"/>
      <c r="I43" s="68"/>
      <c r="J43" s="58"/>
      <c r="M43" s="111"/>
    </row>
    <row r="44" spans="1:13" ht="15">
      <c r="A44" s="47"/>
      <c r="B44" s="70"/>
      <c r="C44" s="109"/>
      <c r="D44" s="110"/>
      <c r="E44" s="36"/>
      <c r="F44" s="69"/>
      <c r="G44" s="69"/>
      <c r="H44" s="69"/>
      <c r="I44" s="68"/>
      <c r="J44" s="58"/>
      <c r="M44" s="111"/>
    </row>
    <row r="45" spans="1:13" ht="15">
      <c r="A45" s="47"/>
      <c r="B45" s="70"/>
      <c r="C45" s="109"/>
      <c r="D45" s="110"/>
      <c r="E45" s="36"/>
      <c r="F45" s="69"/>
      <c r="G45" s="69"/>
      <c r="H45" s="69"/>
      <c r="I45" s="68"/>
      <c r="J45" s="58"/>
      <c r="M45" s="111"/>
    </row>
    <row r="46" spans="1:13" ht="15">
      <c r="A46" s="47"/>
      <c r="B46" s="70"/>
      <c r="C46" s="109"/>
      <c r="D46" s="110"/>
      <c r="E46" s="36"/>
      <c r="F46" s="69"/>
      <c r="G46" s="69"/>
      <c r="H46" s="69"/>
      <c r="I46" s="68"/>
      <c r="J46" s="58"/>
      <c r="M46" s="111"/>
    </row>
    <row r="47" spans="1:13" ht="15">
      <c r="A47" s="47"/>
      <c r="B47" s="70"/>
      <c r="C47" s="109"/>
      <c r="D47" s="110"/>
      <c r="E47" s="36"/>
      <c r="F47" s="69"/>
      <c r="G47" s="69"/>
      <c r="H47" s="69"/>
      <c r="I47" s="68"/>
      <c r="J47" s="58"/>
      <c r="M47" s="111"/>
    </row>
    <row r="48" spans="1:13" ht="15">
      <c r="A48" s="47"/>
      <c r="B48" s="70"/>
      <c r="C48" s="109"/>
      <c r="D48" s="110"/>
      <c r="E48" s="36"/>
      <c r="F48" s="69"/>
      <c r="G48" s="69"/>
      <c r="H48" s="69"/>
      <c r="I48" s="68"/>
      <c r="J48" s="58"/>
      <c r="M48" s="111"/>
    </row>
    <row r="49" spans="1:13" ht="15">
      <c r="A49" s="47"/>
      <c r="B49" s="70"/>
      <c r="C49" s="109"/>
      <c r="D49" s="110"/>
      <c r="E49" s="36"/>
      <c r="F49" s="69"/>
      <c r="G49" s="69"/>
      <c r="H49" s="69"/>
      <c r="I49" s="68"/>
      <c r="J49" s="58"/>
      <c r="M49" s="111"/>
    </row>
    <row r="50" spans="1:13" ht="15">
      <c r="A50" s="47"/>
      <c r="B50" s="70"/>
      <c r="C50" s="109"/>
      <c r="D50" s="110"/>
      <c r="E50" s="36"/>
      <c r="F50" s="69"/>
      <c r="G50" s="69"/>
      <c r="H50" s="69"/>
      <c r="I50" s="68"/>
      <c r="J50" s="58"/>
      <c r="M50" s="111"/>
    </row>
    <row r="51" spans="1:13" ht="15">
      <c r="A51" s="47"/>
      <c r="B51" s="70"/>
      <c r="C51" s="109"/>
      <c r="D51" s="110"/>
      <c r="E51" s="36"/>
      <c r="F51" s="69"/>
      <c r="G51" s="69"/>
      <c r="H51" s="69"/>
      <c r="I51" s="68"/>
      <c r="J51" s="58"/>
      <c r="M51" s="111"/>
    </row>
    <row r="52" spans="1:13" ht="15">
      <c r="A52" s="47"/>
      <c r="B52" s="70"/>
      <c r="C52" s="109"/>
      <c r="D52" s="110"/>
      <c r="E52" s="36"/>
      <c r="F52" s="69"/>
      <c r="G52" s="69"/>
      <c r="H52" s="69"/>
      <c r="I52" s="68"/>
      <c r="J52" s="58"/>
      <c r="M52" s="111"/>
    </row>
    <row r="53" spans="1:13" ht="15">
      <c r="A53" s="47"/>
      <c r="B53" s="70"/>
      <c r="C53" s="212"/>
      <c r="D53" s="213"/>
      <c r="E53" s="36"/>
      <c r="F53" s="69"/>
      <c r="G53" s="69"/>
      <c r="H53" s="69"/>
      <c r="I53" s="68"/>
      <c r="J53" s="58"/>
      <c r="M53" s="111"/>
    </row>
    <row r="54" spans="1:13" ht="15">
      <c r="A54" s="47"/>
      <c r="B54" s="70"/>
      <c r="C54" s="212"/>
      <c r="D54" s="213"/>
      <c r="E54" s="36"/>
      <c r="F54" s="69"/>
      <c r="G54" s="69"/>
      <c r="H54" s="69"/>
      <c r="I54" s="68"/>
      <c r="J54" s="58"/>
      <c r="M54" s="111"/>
    </row>
    <row r="55" spans="1:13" ht="15">
      <c r="A55" s="214" t="s">
        <v>76</v>
      </c>
      <c r="B55" s="215"/>
      <c r="C55" s="215"/>
      <c r="D55" s="215"/>
      <c r="E55" s="215"/>
      <c r="F55" s="215"/>
      <c r="G55" s="215"/>
      <c r="H55" s="215"/>
      <c r="I55" s="216"/>
      <c r="J55" s="66">
        <f>SUM(J15:J54)</f>
        <v>0</v>
      </c>
      <c r="M55" s="111"/>
    </row>
    <row r="56" spans="1:13" ht="75" customHeight="1">
      <c r="A56" s="217" t="s">
        <v>61</v>
      </c>
      <c r="B56" s="217"/>
      <c r="C56" s="217"/>
      <c r="D56" s="217"/>
      <c r="E56" s="217"/>
      <c r="F56" s="217"/>
      <c r="G56" s="217"/>
      <c r="H56" s="217"/>
      <c r="I56" s="217"/>
      <c r="J56" s="217"/>
      <c r="M56" s="111"/>
    </row>
    <row r="57" spans="1:10" ht="15">
      <c r="A57" s="75"/>
      <c r="B57" s="75"/>
      <c r="C57" s="75"/>
      <c r="D57" s="75"/>
      <c r="E57" s="75"/>
      <c r="F57" s="75"/>
      <c r="G57" s="75"/>
      <c r="H57" s="75"/>
      <c r="I57" s="75"/>
      <c r="J57" s="75"/>
    </row>
    <row r="58" spans="1:2" ht="21" customHeight="1">
      <c r="A58" s="249" t="s">
        <v>80</v>
      </c>
      <c r="B58" s="249"/>
    </row>
    <row r="59" spans="1:10" ht="39" customHeight="1">
      <c r="A59" s="62" t="s">
        <v>51</v>
      </c>
      <c r="B59" s="63" t="s">
        <v>67</v>
      </c>
      <c r="C59" s="64" t="s">
        <v>81</v>
      </c>
      <c r="D59" s="65"/>
      <c r="E59" s="242" t="s">
        <v>68</v>
      </c>
      <c r="F59" s="243"/>
      <c r="G59" s="243"/>
      <c r="H59" s="244"/>
      <c r="I59" s="67" t="s">
        <v>52</v>
      </c>
      <c r="J59" s="67" t="s">
        <v>69</v>
      </c>
    </row>
    <row r="60" spans="1:10" ht="15">
      <c r="A60" s="245" t="s">
        <v>1</v>
      </c>
      <c r="B60" s="247" t="s">
        <v>181</v>
      </c>
      <c r="C60" s="247">
        <v>36</v>
      </c>
      <c r="D60" s="247" t="s">
        <v>64</v>
      </c>
      <c r="E60" s="108" t="s">
        <v>46</v>
      </c>
      <c r="F60" s="236"/>
      <c r="G60" s="237"/>
      <c r="H60" s="238"/>
      <c r="I60" s="232"/>
      <c r="J60" s="234">
        <f>C60*I60</f>
        <v>0</v>
      </c>
    </row>
    <row r="61" spans="1:10" ht="15">
      <c r="A61" s="246"/>
      <c r="B61" s="248"/>
      <c r="C61" s="248"/>
      <c r="D61" s="248"/>
      <c r="E61" s="108" t="s">
        <v>47</v>
      </c>
      <c r="F61" s="236"/>
      <c r="G61" s="237"/>
      <c r="H61" s="238"/>
      <c r="I61" s="233"/>
      <c r="J61" s="235"/>
    </row>
    <row r="62" spans="1:10" ht="15">
      <c r="A62" s="246"/>
      <c r="B62" s="248"/>
      <c r="C62" s="248"/>
      <c r="D62" s="248"/>
      <c r="E62" s="108" t="s">
        <v>83</v>
      </c>
      <c r="F62" s="239" t="s">
        <v>53</v>
      </c>
      <c r="G62" s="240"/>
      <c r="H62" s="241"/>
      <c r="I62" s="233"/>
      <c r="J62" s="235"/>
    </row>
    <row r="63" spans="1:10" ht="15">
      <c r="A63" s="246"/>
      <c r="B63" s="248"/>
      <c r="C63" s="248"/>
      <c r="D63" s="248"/>
      <c r="E63" s="108" t="s">
        <v>48</v>
      </c>
      <c r="F63" s="236"/>
      <c r="G63" s="237"/>
      <c r="H63" s="238"/>
      <c r="I63" s="233"/>
      <c r="J63" s="235"/>
    </row>
    <row r="64" spans="1:10" ht="15">
      <c r="A64" s="246"/>
      <c r="B64" s="248"/>
      <c r="C64" s="248"/>
      <c r="D64" s="248"/>
      <c r="E64" s="108" t="s">
        <v>49</v>
      </c>
      <c r="F64" s="236"/>
      <c r="G64" s="237"/>
      <c r="H64" s="238"/>
      <c r="I64" s="233"/>
      <c r="J64" s="235"/>
    </row>
    <row r="65" spans="1:10" ht="15">
      <c r="A65" s="246"/>
      <c r="B65" s="248"/>
      <c r="C65" s="248"/>
      <c r="D65" s="248"/>
      <c r="E65" s="108" t="s">
        <v>50</v>
      </c>
      <c r="F65" s="106"/>
      <c r="G65" s="107"/>
      <c r="H65" s="108"/>
      <c r="I65" s="233"/>
      <c r="J65" s="235"/>
    </row>
    <row r="66" spans="1:10" ht="15">
      <c r="A66" s="115"/>
      <c r="B66" s="112"/>
      <c r="C66" s="112"/>
      <c r="D66" s="112"/>
      <c r="E66" s="108"/>
      <c r="F66" s="106"/>
      <c r="G66" s="107"/>
      <c r="H66" s="108"/>
      <c r="I66" s="116"/>
      <c r="J66" s="118"/>
    </row>
    <row r="67" spans="1:10" ht="15" customHeight="1">
      <c r="A67" s="229" t="s">
        <v>76</v>
      </c>
      <c r="B67" s="229"/>
      <c r="C67" s="229"/>
      <c r="D67" s="229"/>
      <c r="E67" s="229"/>
      <c r="F67" s="229"/>
      <c r="G67" s="229"/>
      <c r="H67" s="229"/>
      <c r="I67" s="230"/>
      <c r="J67" s="58">
        <f>SUM(J60:J66)</f>
        <v>0</v>
      </c>
    </row>
    <row r="68" spans="1:10" ht="15" customHeight="1">
      <c r="A68" s="96"/>
      <c r="B68" s="96"/>
      <c r="C68" s="96"/>
      <c r="D68" s="96"/>
      <c r="E68" s="96"/>
      <c r="F68" s="96"/>
      <c r="G68" s="96"/>
      <c r="H68" s="96"/>
      <c r="I68" s="96"/>
      <c r="J68" s="73"/>
    </row>
    <row r="69" spans="1:6" ht="15" customHeight="1">
      <c r="A69" s="231" t="s">
        <v>72</v>
      </c>
      <c r="B69" s="231"/>
      <c r="C69" s="231"/>
      <c r="D69" s="231"/>
      <c r="E69" s="231"/>
      <c r="F69" s="231"/>
    </row>
    <row r="70" spans="1:6" ht="42.75">
      <c r="A70" s="82"/>
      <c r="B70" s="83"/>
      <c r="C70" s="84" t="s">
        <v>84</v>
      </c>
      <c r="D70" s="85" t="s">
        <v>85</v>
      </c>
      <c r="E70" s="84" t="s">
        <v>62</v>
      </c>
      <c r="F70" s="84" t="s">
        <v>63</v>
      </c>
    </row>
    <row r="71" spans="1:6" ht="15">
      <c r="A71" s="91" t="s">
        <v>1</v>
      </c>
      <c r="B71" s="92" t="s">
        <v>181</v>
      </c>
      <c r="C71" s="86"/>
      <c r="D71" s="87">
        <v>144</v>
      </c>
      <c r="E71" s="88">
        <v>0.27</v>
      </c>
      <c r="F71" s="117">
        <f>(C71*D71*E71)/1000</f>
        <v>0</v>
      </c>
    </row>
    <row r="72" spans="1:6" ht="15">
      <c r="A72" s="82"/>
      <c r="B72" s="83"/>
      <c r="C72" s="89"/>
      <c r="D72" s="83"/>
      <c r="E72" s="89" t="s">
        <v>76</v>
      </c>
      <c r="F72" s="117">
        <f>SUM(F71:F71)</f>
        <v>0</v>
      </c>
    </row>
    <row r="73" spans="1:6" ht="15">
      <c r="A73" s="82"/>
      <c r="B73" s="83"/>
      <c r="C73" s="89"/>
      <c r="D73" s="83"/>
      <c r="E73" s="89"/>
      <c r="F73" s="90"/>
    </row>
    <row r="78" spans="1:4" ht="15">
      <c r="A78" s="111"/>
      <c r="C78" s="111"/>
      <c r="D78" s="111"/>
    </row>
    <row r="79" spans="1:4" ht="15">
      <c r="A79" s="111"/>
      <c r="C79" s="111"/>
      <c r="D79" s="111"/>
    </row>
    <row r="80" spans="1:4" ht="15">
      <c r="A80" s="111"/>
      <c r="C80" s="111"/>
      <c r="D80" s="111"/>
    </row>
    <row r="81" spans="1:4" ht="15">
      <c r="A81" s="111"/>
      <c r="C81" s="111"/>
      <c r="D81" s="111"/>
    </row>
    <row r="82" spans="1:4" ht="15">
      <c r="A82" s="111"/>
      <c r="C82" s="111"/>
      <c r="D82" s="111"/>
    </row>
    <row r="83" spans="1:4" ht="15">
      <c r="A83" s="111"/>
      <c r="C83" s="111"/>
      <c r="D83" s="111"/>
    </row>
    <row r="84" spans="1:4" ht="15">
      <c r="A84" s="111"/>
      <c r="C84" s="111"/>
      <c r="D84" s="111"/>
    </row>
    <row r="85" spans="1:4" ht="15">
      <c r="A85" s="111"/>
      <c r="C85" s="111"/>
      <c r="D85" s="111"/>
    </row>
    <row r="86" spans="1:4" ht="15">
      <c r="A86" s="111"/>
      <c r="C86" s="111"/>
      <c r="D86" s="111"/>
    </row>
    <row r="87" spans="1:4" ht="15">
      <c r="A87" s="111"/>
      <c r="C87" s="111"/>
      <c r="D87" s="111"/>
    </row>
    <row r="88" spans="1:4" ht="15">
      <c r="A88" s="111"/>
      <c r="C88" s="111"/>
      <c r="D88" s="111"/>
    </row>
    <row r="89" spans="1:4" ht="15">
      <c r="A89" s="111"/>
      <c r="C89" s="111"/>
      <c r="D89" s="111"/>
    </row>
  </sheetData>
  <sheetProtection/>
  <mergeCells count="38">
    <mergeCell ref="I2:J2"/>
    <mergeCell ref="B5:D5"/>
    <mergeCell ref="A10:J10"/>
    <mergeCell ref="A12:F12"/>
    <mergeCell ref="A13:B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8:D38"/>
    <mergeCell ref="C53:D53"/>
    <mergeCell ref="C54:D54"/>
    <mergeCell ref="A55:I55"/>
    <mergeCell ref="A56:J56"/>
    <mergeCell ref="A58:B58"/>
    <mergeCell ref="E59:H59"/>
    <mergeCell ref="A60:A65"/>
    <mergeCell ref="B60:B65"/>
    <mergeCell ref="C60:C65"/>
    <mergeCell ref="D60:D65"/>
    <mergeCell ref="F60:H60"/>
    <mergeCell ref="A67:I67"/>
    <mergeCell ref="A69:F69"/>
    <mergeCell ref="I60:I65"/>
    <mergeCell ref="J60:J65"/>
    <mergeCell ref="F61:H61"/>
    <mergeCell ref="F62:H62"/>
    <mergeCell ref="F63:H63"/>
    <mergeCell ref="F64:H64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2017-06-29T08:15:21Z</cp:lastPrinted>
  <dcterms:created xsi:type="dcterms:W3CDTF">2003-05-16T10:10:29Z</dcterms:created>
  <dcterms:modified xsi:type="dcterms:W3CDTF">2018-03-21T10:20:41Z</dcterms:modified>
  <cp:category/>
  <cp:version/>
  <cp:contentType/>
  <cp:contentStatus/>
</cp:coreProperties>
</file>