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490" windowHeight="8100" tabRatio="702" activeTab="8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</sheets>
  <definedNames>
    <definedName name="_xlnm.Print_Area" localSheetId="1">'część 1'!$A$1:$J$47</definedName>
    <definedName name="_xlnm.Print_Area" localSheetId="10">'część 10'!$A$1:$J$48</definedName>
    <definedName name="_xlnm.Print_Area" localSheetId="11">'część 11'!$A$1:$J$65</definedName>
    <definedName name="_xlnm.Print_Area" localSheetId="2">'część 2'!$A$1:$J$47</definedName>
    <definedName name="_xlnm.Print_Area" localSheetId="3">'część 3'!$A$1:$J$48</definedName>
    <definedName name="_xlnm.Print_Area" localSheetId="4">'część 4'!$A$1:$J$48</definedName>
    <definedName name="_xlnm.Print_Area" localSheetId="5">'część 5'!$A$1:$J$47</definedName>
    <definedName name="_xlnm.Print_Area" localSheetId="6">'część 6'!$A$1:$J$47</definedName>
    <definedName name="_xlnm.Print_Area" localSheetId="7">'część 7'!$A$1:$J$48</definedName>
    <definedName name="_xlnm.Print_Area" localSheetId="8">'część 8'!$A$1:$J$51</definedName>
    <definedName name="_xlnm.Print_Area" localSheetId="9">'część 9'!$A$1:$J$59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<sst xmlns="http://schemas.openxmlformats.org/spreadsheetml/2006/main" count="420" uniqueCount="153">
  <si>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</si>
  <si>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</si>
  <si>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</si>
  <si>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</si>
  <si>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</si>
  <si>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</si>
  <si>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</si>
  <si>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</si>
  <si>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</si>
  <si>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</si>
  <si>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</si>
  <si>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</si>
  <si>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</si>
  <si>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</si>
  <si>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</si>
  <si>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</si>
  <si>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</si>
  <si>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</si>
  <si>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</si>
  <si>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</si>
  <si>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</si>
  <si>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</si>
  <si>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</si>
  <si>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</si>
  <si>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</si>
  <si>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</si>
  <si>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</si>
  <si>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</si>
  <si>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</si>
  <si>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</si>
  <si>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</si>
  <si>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</si>
  <si>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</si>
  <si>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</si>
  <si>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</si>
  <si>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</si>
  <si>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</si>
  <si>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</si>
  <si>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</si>
  <si>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</si>
  <si>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</si>
  <si>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</si>
  <si>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</si>
  <si>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</si>
  <si>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</si>
  <si>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</si>
  <si>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</si>
  <si>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</si>
  <si>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</si>
  <si>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</si>
  <si>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</si>
  <si>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</si>
  <si>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</si>
  <si>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</si>
  <si>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</si>
  <si>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</si>
  <si>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</si>
  <si>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</si>
  <si>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</si>
  <si>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</si>
  <si>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</si>
  <si>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</si>
  <si>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</si>
  <si>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</si>
  <si>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</si>
  <si>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</si>
  <si>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</si>
  <si>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</si>
  <si>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</si>
  <si>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Ilość oznaczeń
 (badań) diagnostycznych</t>
  </si>
  <si>
    <t>Przedmiot dzierżawy</t>
  </si>
  <si>
    <t>Opis dzierżawionego aparatu</t>
  </si>
  <si>
    <t>Czynsz dzierżawny brutto (za 36 m-cy)</t>
  </si>
  <si>
    <t>Założony czas pracy urządzenia w godzinach [h]</t>
  </si>
  <si>
    <t>Koszt zużycia energi elektrycznej:</t>
  </si>
  <si>
    <t>Dostawa produktów:</t>
  </si>
  <si>
    <t>Dzierżawa urządzeń:</t>
  </si>
  <si>
    <t>Załącznik nr 1a do specyfikacji</t>
  </si>
  <si>
    <t>Razem:</t>
  </si>
  <si>
    <t>Oświadczamy, że wszystkie odczynniki i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</si>
  <si>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10.</t>
  </si>
  <si>
    <t>Załącznik nr …….. do umowy</t>
  </si>
  <si>
    <t>(dostawa produktów)</t>
  </si>
  <si>
    <t>DFP.271.38.2018.BM</t>
  </si>
  <si>
    <t>Dostawa różnego rodzaju odczynników i materiałów kontrolnych i zużywalnych wraz z dzierżawą aparatu do oznaczeń wykonywanych w diagnostyce laboratoryjnej Szpitala Uniwersyteckiego w Krakowie.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</si>
  <si>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</si>
  <si>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</si>
  <si>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</si>
  <si>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</si>
  <si>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</si>
  <si>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</si>
  <si>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</si>
  <si>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</si>
  <si>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</si>
  <si>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Oświadczamy, że zamówienie będziemy wykonywać do czasu wyczerpania asortymentu stanowiącego przedmiot zamówienia, nie dłużej jednak niż przez 36 miesięcy od dnia zawarcia umowy.</t>
  </si>
  <si>
    <t>Dotyczy części 6, 9-11: Oświadczam, że oferowane odczynniki, materiały zużywalne oraz aparaty posiadają certyfikaty CE IVD.</t>
  </si>
  <si>
    <t>TBE bufor w postaci proszku do elektroforezy poliakrylamidowej i agarozowej. Porcjowany (1 porcja pozwala na sporządzenie 1L 10x stężonego buforu). Skład 1x stężonego TRIS 0,089M BORATE 0,089M EDTA 0,002M.</t>
  </si>
  <si>
    <t>opakowań</t>
  </si>
  <si>
    <t>Proszek do sporządzenia 10 x 1 L
 buforu 1 x stężonego</t>
  </si>
  <si>
    <t>TAE Buffer 50X stężony do 
rozdziału elektroforetycznego</t>
  </si>
  <si>
    <t>1000 ml</t>
  </si>
  <si>
    <t>Polimeraza PCR typu hot start</t>
  </si>
  <si>
    <t>MasterMix 2x stężony przeznaczony do amplifikacji DNA metodą PCR zawieracjący Tag polimerazę DNA typu hot-start. W zestawie dostępny bufor ułatwiający amplifikację tzw. trudnych matryc, bogatych w pary GC.</t>
  </si>
  <si>
    <t>12x250U</t>
  </si>
  <si>
    <t>5ml</t>
  </si>
  <si>
    <t>Metanol spektralnie czysty (spectrophotometric grade 99,9%)</t>
  </si>
  <si>
    <t>Amonu chlorek czystość do analizy</t>
  </si>
  <si>
    <t>1kg</t>
  </si>
  <si>
    <t>Olejek immersyjny syntetyczny do mikroskopii o lepkości dynamicznej 150+/10cSt</t>
  </si>
  <si>
    <t xml:space="preserve">Oczekiwana wielkość opakowania </t>
  </si>
  <si>
    <t>500 ml</t>
  </si>
  <si>
    <t>FBS Gamma irrad. EC Approve (CE) PET</t>
  </si>
  <si>
    <t>500ml</t>
  </si>
  <si>
    <t>Woda czystość do biologii molekularnej</t>
  </si>
  <si>
    <t>100ml</t>
  </si>
  <si>
    <t>1000ml</t>
  </si>
  <si>
    <t>Zestaw do izolacji DNA z peletek komórkowych kompatybilny z aparatem Maxwell RSC (jednoczesna izolacja 16 próbek)</t>
  </si>
  <si>
    <t>48 izolacji</t>
  </si>
  <si>
    <t>Zestaw do izolacji DNA z pełniej krwi kompatybilny z aparatem Maxwell RSC (jednoczesna izolacja 16 próbek)</t>
  </si>
  <si>
    <t>Zestaw do izolacji DNA z tkanek kompatybilny z aparatem Maxwell RSC (jednoczesna izolacja 16 próbek)</t>
  </si>
  <si>
    <t>Odczynnik do pomiaru fluorescencji dsDNA kompatybilny z fluorymetrem QUANTUS czułość 50pg/ml</t>
  </si>
  <si>
    <t xml:space="preserve">1ml (2000 pomiarów) </t>
  </si>
  <si>
    <t>izolacji</t>
  </si>
  <si>
    <t>opakowania</t>
  </si>
  <si>
    <t>Izolacja DNA wraz z pomiarem fluorymetrycznym</t>
  </si>
  <si>
    <t>Dzierżawa aparatu oraz dostawa odczynników
 i materiałów kontrolnych i zużywalnych do oznaczanie hemoglobiny glikowanej Hba1c metodą wysokociśnieniowej chromatografii cieczowej HPLC</t>
  </si>
  <si>
    <t>Oznaczanie hemoglobiny glikowanej Hba1c metodą wysokociśnieniowej chromatografii cieczowej HPLC</t>
  </si>
  <si>
    <t xml:space="preserve">Dzierżawa aparatu </t>
  </si>
  <si>
    <t xml:space="preserve">Aparat </t>
  </si>
  <si>
    <t>Moc oferowanego analizatora w watach [W]</t>
  </si>
  <si>
    <t>oznaczeń</t>
  </si>
  <si>
    <t>Paski  do oznaczania glukozy, bilirubiny, ketonów, ciężaru właściwego, krwi, pH, białka, urobilinogenu, azotynów i leukocytów w moczu z dodatkowym polem na paskach na obecność kwasu askorbinowego lub innym zabezpieczeniem pasków przed interferencją ze strony kwasu askorbinowego 
Paski dla oddziałów Szpitala Uniwersyteckiego.</t>
  </si>
  <si>
    <t>Paski  do wykrywania glukozy i ketonów w moczu z dodatkowym polem na paskach na obecność kwasu askorbinowego lub innym zabezpieczeniem pasków przed interferencją ze strony kwasu askorbinowego. 
Paski dla oddziałów Szpitala Uniwersyteckiego.</t>
  </si>
  <si>
    <t>Odczynnik monoklonalny anti C, IgM, wielkość op. 5-10ml</t>
  </si>
  <si>
    <t>Odczynnik monoklonalny anti c, IgM, wielkość op. 5-10ml</t>
  </si>
  <si>
    <t>Odczynnik monoklonalny anti E, IgM, wielkość op. 5-10ml</t>
  </si>
  <si>
    <t>Odczynnik monoklonalny anti e, IgM, wielkość op. 5-10ml</t>
  </si>
  <si>
    <t>Odczynnik monoklonalny anti K, IgM, wielkość op. 5-10ml</t>
  </si>
  <si>
    <t>Odczynnik monoklonalny anti N, IgM, wielkość op. 2-5ml</t>
  </si>
  <si>
    <t>Odczynnik monoklonalny anti P1, IgM, wielkość op. 2-5ml</t>
  </si>
  <si>
    <t>Odczynnik monoklonalny anti S, IgM, wielkość op. 2-5ml</t>
  </si>
  <si>
    <t>Odczynnik monoklonalny anti s, IgM, wielkość op. 2-5ml</t>
  </si>
  <si>
    <t>ml</t>
  </si>
  <si>
    <r>
      <t>Odczynnik monoklonalnyanty-Jk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IgM, wielkość op. 2-5ml</t>
    </r>
  </si>
  <si>
    <r>
      <t>Odczynnik monoklonalny anty-Jk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IgM, wielkość op. 2-5ml</t>
    </r>
  </si>
  <si>
    <r>
      <t xml:space="preserve">Odczynnik anty-Fy 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wielkość op. 2-5ml</t>
    </r>
  </si>
  <si>
    <r>
      <t>Odczynnik anty-Fy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wielkość op. 2-5ml</t>
    </r>
  </si>
  <si>
    <r>
      <t>Odczynnik monoklonalny anti Le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IgM, wielkość op. 2-5ml</t>
    </r>
  </si>
  <si>
    <r>
      <t>Odczynnik monoklonalny anti Le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IgM, wielkość op. 2-5ml</t>
    </r>
  </si>
  <si>
    <r>
      <t>Odczynnik monoklonalny anti C</t>
    </r>
    <r>
      <rPr>
        <vertAlign val="superscript"/>
        <sz val="10"/>
        <rFont val="Garamond"/>
        <family val="1"/>
      </rPr>
      <t>w</t>
    </r>
    <r>
      <rPr>
        <sz val="10"/>
        <rFont val="Garamond"/>
        <family val="1"/>
      </rPr>
      <t>, IgM, wielkość op. 2-5ml</t>
    </r>
  </si>
  <si>
    <r>
      <t xml:space="preserve">odczynnik  anty Lu </t>
    </r>
    <r>
      <rPr>
        <vertAlign val="superscript"/>
        <sz val="10"/>
        <rFont val="Garamond"/>
        <family val="1"/>
      </rPr>
      <t>a</t>
    </r>
    <r>
      <rPr>
        <sz val="10"/>
        <rFont val="Garamond"/>
        <family val="1"/>
      </rPr>
      <t>, IgM; dopuszcza się odczynnik anty Lua, IgG pod warunkiem, że nie wymaga on do ujawnienia reakcji użycia dodatkowych odczynników diagnostycznych oraz kontroli dodatnich i ujemnych. Wielkość op. 2ml</t>
    </r>
  </si>
  <si>
    <r>
      <t xml:space="preserve">odczynnik  anty Lu </t>
    </r>
    <r>
      <rPr>
        <vertAlign val="superscript"/>
        <sz val="10"/>
        <rFont val="Garamond"/>
        <family val="1"/>
      </rPr>
      <t>b</t>
    </r>
    <r>
      <rPr>
        <sz val="10"/>
        <rFont val="Garamond"/>
        <family val="1"/>
      </rPr>
      <t>, IgM; dopuszcza się odczynnik anty Lub, IgG pod warunkiem, że nie wymaga on do ujawnienia reakcji użycia dodatkowych odczynników diagnostycznych oraz kontroli dodatnich i ujemnych. Wielkość op. 2ml</t>
    </r>
  </si>
  <si>
    <t>Odczynnik monoklonalny anti M, IgM; dopuszcza się odczynnik monoklonalny anty M w klasie IgG pod warunkiem, że wykazuje on aktywność w temp. pokojowej i nie wymaga do ujawnienia reakcji użycia dodatkowych odczynników diagnostycznych oraz kontroli dodatnich i ujemnych.
Wielkość op. 2-5ml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</si>
</sst>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明朝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i/>
      <sz val="11"/>
      <color rgb="FF00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righ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44" fontId="48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44" fontId="6" fillId="0" borderId="10" xfId="71" applyNumberFormat="1" applyFont="1" applyFill="1" applyBorder="1" applyAlignment="1" applyProtection="1">
      <alignment horizontal="left" vertical="top" wrapText="1"/>
      <protection locked="0"/>
    </xf>
    <xf numFmtId="44" fontId="8" fillId="0" borderId="0" xfId="0" applyNumberFormat="1" applyFont="1" applyBorder="1" applyAlignment="1">
      <alignment horizontal="left" vertical="top"/>
    </xf>
    <xf numFmtId="3" fontId="6" fillId="0" borderId="0" xfId="7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44" fontId="49" fillId="35" borderId="0" xfId="0" applyNumberFormat="1" applyFont="1" applyFill="1" applyBorder="1" applyAlignment="1" applyProtection="1">
      <alignment horizontal="left" vertical="top" wrapText="1"/>
      <protection locked="0"/>
    </xf>
    <xf numFmtId="0" fontId="49" fillId="35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2" fontId="6" fillId="36" borderId="10" xfId="0" applyNumberFormat="1" applyFont="1" applyFill="1" applyBorder="1" applyAlignment="1">
      <alignment vertical="center" wrapText="1"/>
    </xf>
    <xf numFmtId="3" fontId="6" fillId="0" borderId="12" xfId="61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Fill="1" applyBorder="1" applyAlignment="1">
      <alignment vertical="center"/>
      <protection/>
    </xf>
    <xf numFmtId="3" fontId="6" fillId="0" borderId="0" xfId="45" applyNumberFormat="1" applyFont="1" applyFill="1" applyBorder="1" applyAlignment="1" applyProtection="1">
      <alignment horizontal="center" vertical="center"/>
      <protection/>
    </xf>
    <xf numFmtId="0" fontId="50" fillId="34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" fontId="49" fillId="0" borderId="0" xfId="0" applyNumberFormat="1" applyFont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vertical="center" wrapText="1"/>
      <protection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9" fillId="0" borderId="10" xfId="0" applyNumberFormat="1" applyFont="1" applyFill="1" applyBorder="1" applyAlignment="1">
      <alignment horizontal="left" vertical="top" wrapText="1"/>
    </xf>
    <xf numFmtId="3" fontId="49" fillId="0" borderId="12" xfId="0" applyNumberFormat="1" applyFont="1" applyFill="1" applyBorder="1" applyAlignment="1" applyProtection="1">
      <alignment horizontal="center" vertical="top" wrapText="1"/>
      <protection/>
    </xf>
    <xf numFmtId="3" fontId="49" fillId="0" borderId="14" xfId="0" applyNumberFormat="1" applyFont="1" applyFill="1" applyBorder="1" applyAlignment="1" applyProtection="1">
      <alignment horizontal="center" vertical="top" wrapText="1"/>
      <protection/>
    </xf>
    <xf numFmtId="44" fontId="49" fillId="0" borderId="15" xfId="0" applyNumberFormat="1" applyFont="1" applyFill="1" applyBorder="1" applyAlignment="1">
      <alignment horizontal="left" vertical="top" wrapText="1"/>
    </xf>
    <xf numFmtId="0" fontId="49" fillId="0" borderId="0" xfId="0" applyFont="1" applyFill="1" applyBorder="1" applyAlignment="1" applyProtection="1">
      <alignment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49" fillId="0" borderId="0" xfId="0" applyFont="1" applyFill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Font="1" applyFill="1" applyAlignment="1" applyProtection="1">
      <alignment horizontal="right" vertical="center" wrapText="1"/>
      <protection locked="0"/>
    </xf>
    <xf numFmtId="0" fontId="49" fillId="0" borderId="0" xfId="0" applyFont="1" applyFill="1" applyAlignment="1" applyProtection="1">
      <alignment horizontal="right" vertical="center"/>
      <protection locked="0"/>
    </xf>
    <xf numFmtId="9" fontId="49" fillId="0" borderId="0" xfId="0" applyNumberFormat="1" applyFont="1" applyFill="1" applyAlignment="1" applyProtection="1">
      <alignment horizontal="left" vertical="center" wrapText="1"/>
      <protection locked="0"/>
    </xf>
    <xf numFmtId="1" fontId="49" fillId="0" borderId="0" xfId="0" applyNumberFormat="1" applyFont="1" applyFill="1" applyAlignment="1" applyProtection="1">
      <alignment horizontal="left" vertical="center" wrapText="1"/>
      <protection locked="0"/>
    </xf>
    <xf numFmtId="0" fontId="50" fillId="0" borderId="0" xfId="0" applyFont="1" applyFill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44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1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9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35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center" vertical="center" wrapText="1"/>
    </xf>
    <xf numFmtId="1" fontId="49" fillId="0" borderId="0" xfId="0" applyNumberFormat="1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9" fillId="0" borderId="10" xfId="0" applyNumberFormat="1" applyFont="1" applyFill="1" applyBorder="1" applyAlignment="1">
      <alignment horizontal="left" vertical="center" wrapText="1"/>
    </xf>
    <xf numFmtId="3" fontId="49" fillId="0" borderId="12" xfId="0" applyNumberFormat="1" applyFont="1" applyFill="1" applyBorder="1" applyAlignment="1" applyProtection="1">
      <alignment horizontal="center" vertical="center" wrapText="1"/>
      <protection/>
    </xf>
    <xf numFmtId="3" fontId="49" fillId="0" borderId="14" xfId="0" applyNumberFormat="1" applyFont="1" applyFill="1" applyBorder="1" applyAlignment="1" applyProtection="1">
      <alignment horizontal="center" vertical="center" wrapText="1"/>
      <protection/>
    </xf>
    <xf numFmtId="44" fontId="49" fillId="0" borderId="15" xfId="0" applyNumberFormat="1" applyFont="1" applyFill="1" applyBorder="1" applyAlignment="1">
      <alignment horizontal="left" vertical="center" wrapText="1"/>
    </xf>
    <xf numFmtId="175" fontId="50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vertical="top"/>
    </xf>
    <xf numFmtId="0" fontId="51" fillId="38" borderId="15" xfId="0" applyFont="1" applyFill="1" applyBorder="1" applyAlignment="1">
      <alignment horizontal="left" vertical="top" wrapText="1"/>
    </xf>
    <xf numFmtId="0" fontId="51" fillId="38" borderId="16" xfId="0" applyFont="1" applyFill="1" applyBorder="1" applyAlignment="1">
      <alignment horizontal="left" vertical="top" wrapText="1"/>
    </xf>
    <xf numFmtId="0" fontId="51" fillId="38" borderId="17" xfId="0" applyFont="1" applyFill="1" applyBorder="1" applyAlignment="1">
      <alignment horizontal="left" vertical="top" wrapText="1"/>
    </xf>
    <xf numFmtId="0" fontId="51" fillId="38" borderId="10" xfId="0" applyFont="1" applyFill="1" applyBorder="1" applyAlignment="1">
      <alignment horizontal="center" vertical="top" wrapText="1"/>
    </xf>
    <xf numFmtId="0" fontId="48" fillId="39" borderId="14" xfId="0" applyFont="1" applyFill="1" applyBorder="1" applyAlignment="1">
      <alignment horizontal="left" vertical="top" wrapText="1"/>
    </xf>
    <xf numFmtId="49" fontId="6" fillId="34" borderId="0" xfId="0" applyNumberFormat="1" applyFont="1" applyFill="1" applyBorder="1" applyAlignment="1" applyProtection="1">
      <alignment horizontal="right" vertical="center" wrapText="1"/>
      <protection/>
    </xf>
    <xf numFmtId="44" fontId="49" fillId="0" borderId="0" xfId="0" applyNumberFormat="1" applyFont="1" applyFill="1" applyBorder="1" applyAlignment="1">
      <alignment horizontal="left" vertical="top" wrapText="1"/>
    </xf>
    <xf numFmtId="1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10" fillId="34" borderId="10" xfId="58" applyFont="1" applyFill="1" applyBorder="1" applyAlignment="1">
      <alignment horizontal="left" vertical="top" wrapText="1"/>
      <protection/>
    </xf>
    <xf numFmtId="175" fontId="10" fillId="34" borderId="10" xfId="46" applyNumberFormat="1" applyFont="1" applyFill="1" applyBorder="1" applyAlignment="1">
      <alignment vertical="center" wrapText="1"/>
    </xf>
    <xf numFmtId="0" fontId="10" fillId="0" borderId="10" xfId="61" applyFont="1" applyBorder="1" applyAlignment="1">
      <alignment horizontal="left" vertical="center" wrapText="1"/>
      <protection/>
    </xf>
    <xf numFmtId="3" fontId="10" fillId="0" borderId="10" xfId="6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62" applyFont="1" applyFill="1" applyBorder="1" applyAlignment="1">
      <alignment vertical="center" wrapText="1"/>
      <protection/>
    </xf>
    <xf numFmtId="3" fontId="10" fillId="0" borderId="10" xfId="4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4" fontId="6" fillId="35" borderId="0" xfId="0" applyNumberFormat="1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6" fillId="0" borderId="10" xfId="0" applyNumberFormat="1" applyFont="1" applyFill="1" applyBorder="1" applyAlignment="1">
      <alignment horizontal="left" vertical="top" wrapText="1"/>
    </xf>
    <xf numFmtId="44" fontId="6" fillId="0" borderId="1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19" xfId="0" applyFont="1" applyFill="1" applyBorder="1" applyAlignment="1" applyProtection="1">
      <alignment vertical="center" wrapText="1"/>
      <protection locked="0"/>
    </xf>
    <xf numFmtId="3" fontId="49" fillId="0" borderId="12" xfId="0" applyNumberFormat="1" applyFont="1" applyFill="1" applyBorder="1" applyAlignment="1" applyProtection="1">
      <alignment horizontal="center" vertical="top" wrapText="1"/>
      <protection/>
    </xf>
    <xf numFmtId="3" fontId="49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34" borderId="12" xfId="0" applyNumberFormat="1" applyFont="1" applyFill="1" applyBorder="1" applyAlignment="1" applyProtection="1">
      <alignment horizontal="right" vertical="center" wrapText="1"/>
      <protection/>
    </xf>
    <xf numFmtId="49" fontId="6" fillId="34" borderId="18" xfId="0" applyNumberFormat="1" applyFont="1" applyFill="1" applyBorder="1" applyAlignment="1" applyProtection="1">
      <alignment horizontal="right" vertical="center" wrapText="1"/>
      <protection/>
    </xf>
    <xf numFmtId="49" fontId="6" fillId="34" borderId="14" xfId="0" applyNumberFormat="1" applyFont="1" applyFill="1" applyBorder="1" applyAlignment="1" applyProtection="1">
      <alignment horizontal="right" vertical="center" wrapText="1"/>
      <protection/>
    </xf>
    <xf numFmtId="175" fontId="50" fillId="37" borderId="12" xfId="45" applyNumberFormat="1" applyFont="1" applyFill="1" applyBorder="1" applyAlignment="1">
      <alignment horizontal="center" vertical="center" wrapText="1"/>
    </xf>
    <xf numFmtId="175" fontId="50" fillId="37" borderId="14" xfId="45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75" fontId="50" fillId="34" borderId="12" xfId="42" applyNumberFormat="1" applyFont="1" applyFill="1" applyBorder="1" applyAlignment="1" applyProtection="1">
      <alignment horizontal="center" vertical="center" wrapText="1"/>
      <protection locked="0"/>
    </xf>
    <xf numFmtId="175" fontId="50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50" fillId="0" borderId="13" xfId="0" applyFont="1" applyBorder="1" applyAlignment="1">
      <alignment horizontal="left" vertical="top"/>
    </xf>
    <xf numFmtId="0" fontId="50" fillId="34" borderId="12" xfId="0" applyFont="1" applyFill="1" applyBorder="1" applyAlignment="1" applyProtection="1">
      <alignment horizontal="left" vertical="center" wrapText="1"/>
      <protection locked="0"/>
    </xf>
    <xf numFmtId="0" fontId="50" fillId="34" borderId="18" xfId="0" applyFont="1" applyFill="1" applyBorder="1" applyAlignment="1" applyProtection="1">
      <alignment horizontal="left" vertical="center" wrapText="1"/>
      <protection locked="0"/>
    </xf>
    <xf numFmtId="0" fontId="50" fillId="34" borderId="14" xfId="0" applyFont="1" applyFill="1" applyBorder="1" applyAlignment="1" applyProtection="1">
      <alignment horizontal="left" vertical="center" wrapText="1"/>
      <protection locked="0"/>
    </xf>
    <xf numFmtId="3" fontId="49" fillId="0" borderId="12" xfId="0" applyNumberFormat="1" applyFont="1" applyFill="1" applyBorder="1" applyAlignment="1" applyProtection="1">
      <alignment horizontal="center" vertical="center" wrapText="1"/>
      <protection/>
    </xf>
    <xf numFmtId="3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right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51" fillId="38" borderId="12" xfId="0" applyFont="1" applyFill="1" applyBorder="1" applyAlignment="1">
      <alignment horizontal="left" vertical="top" wrapText="1"/>
    </xf>
    <xf numFmtId="0" fontId="51" fillId="38" borderId="18" xfId="0" applyFont="1" applyFill="1" applyBorder="1" applyAlignment="1">
      <alignment horizontal="left" vertical="top" wrapText="1"/>
    </xf>
    <xf numFmtId="0" fontId="48" fillId="38" borderId="18" xfId="0" applyFont="1" applyFill="1" applyBorder="1" applyAlignment="1">
      <alignment horizontal="left" vertical="top" wrapText="1"/>
    </xf>
    <xf numFmtId="0" fontId="48" fillId="38" borderId="14" xfId="0" applyFont="1" applyFill="1" applyBorder="1" applyAlignment="1">
      <alignment horizontal="left" vertical="top" wrapText="1"/>
    </xf>
    <xf numFmtId="0" fontId="48" fillId="39" borderId="15" xfId="0" applyFont="1" applyFill="1" applyBorder="1" applyAlignment="1">
      <alignment horizontal="center" vertical="top" wrapText="1"/>
    </xf>
    <xf numFmtId="0" fontId="48" fillId="39" borderId="20" xfId="0" applyFont="1" applyFill="1" applyBorder="1" applyAlignment="1">
      <alignment horizontal="center" vertical="top" wrapText="1"/>
    </xf>
    <xf numFmtId="0" fontId="48" fillId="39" borderId="21" xfId="0" applyFont="1" applyFill="1" applyBorder="1" applyAlignment="1">
      <alignment horizontal="center" vertical="top" wrapText="1"/>
    </xf>
    <xf numFmtId="0" fontId="48" fillId="39" borderId="12" xfId="0" applyFont="1" applyFill="1" applyBorder="1" applyAlignment="1">
      <alignment horizontal="left" vertical="top" wrapText="1"/>
    </xf>
    <xf numFmtId="0" fontId="48" fillId="39" borderId="18" xfId="0" applyFont="1" applyFill="1" applyBorder="1" applyAlignment="1">
      <alignment horizontal="left" vertical="top" wrapText="1"/>
    </xf>
    <xf numFmtId="0" fontId="48" fillId="39" borderId="14" xfId="0" applyFont="1" applyFill="1" applyBorder="1" applyAlignment="1">
      <alignment horizontal="left" vertical="top" wrapText="1"/>
    </xf>
    <xf numFmtId="44" fontId="48" fillId="0" borderId="15" xfId="0" applyNumberFormat="1" applyFont="1" applyFill="1" applyBorder="1" applyAlignment="1">
      <alignment horizontal="left" vertical="top" wrapText="1"/>
    </xf>
    <xf numFmtId="44" fontId="48" fillId="0" borderId="20" xfId="0" applyNumberFormat="1" applyFont="1" applyFill="1" applyBorder="1" applyAlignment="1">
      <alignment horizontal="left" vertical="top" wrapText="1"/>
    </xf>
    <xf numFmtId="44" fontId="48" fillId="0" borderId="21" xfId="0" applyNumberFormat="1" applyFont="1" applyFill="1" applyBorder="1" applyAlignment="1">
      <alignment horizontal="left" vertical="top" wrapText="1"/>
    </xf>
    <xf numFmtId="0" fontId="48" fillId="38" borderId="15" xfId="0" applyFont="1" applyFill="1" applyBorder="1" applyAlignment="1">
      <alignment vertical="top"/>
    </xf>
    <xf numFmtId="0" fontId="48" fillId="38" borderId="20" xfId="0" applyFont="1" applyFill="1" applyBorder="1" applyAlignment="1">
      <alignment vertical="top"/>
    </xf>
    <xf numFmtId="0" fontId="48" fillId="38" borderId="21" xfId="0" applyFont="1" applyFill="1" applyBorder="1" applyAlignment="1">
      <alignment vertical="top"/>
    </xf>
    <xf numFmtId="0" fontId="48" fillId="0" borderId="18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52" fillId="39" borderId="12" xfId="0" applyFont="1" applyFill="1" applyBorder="1" applyAlignment="1">
      <alignment horizontal="left" vertical="top" wrapText="1"/>
    </xf>
    <xf numFmtId="0" fontId="52" fillId="39" borderId="18" xfId="0" applyFont="1" applyFill="1" applyBorder="1" applyAlignment="1">
      <alignment horizontal="left" vertical="top" wrapText="1"/>
    </xf>
    <xf numFmtId="0" fontId="52" fillId="39" borderId="14" xfId="0" applyFont="1" applyFill="1" applyBorder="1" applyAlignment="1">
      <alignment horizontal="left" vertical="top" wrapText="1"/>
    </xf>
    <xf numFmtId="0" fontId="48" fillId="38" borderId="15" xfId="0" applyFont="1" applyFill="1" applyBorder="1" applyAlignment="1">
      <alignment horizontal="left" vertical="top" wrapText="1"/>
    </xf>
    <xf numFmtId="0" fontId="48" fillId="38" borderId="20" xfId="0" applyFont="1" applyFill="1" applyBorder="1" applyAlignment="1">
      <alignment horizontal="left" vertical="top" wrapText="1"/>
    </xf>
    <xf numFmtId="0" fontId="48" fillId="38" borderId="21" xfId="0" applyFont="1" applyFill="1" applyBorder="1" applyAlignment="1">
      <alignment horizontal="left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175" fontId="50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6" fillId="0" borderId="14" xfId="0" applyNumberFormat="1" applyFont="1" applyFill="1" applyBorder="1" applyAlignment="1" applyProtection="1">
      <alignment horizontal="center" vertical="top" wrapText="1"/>
      <protection/>
    </xf>
    <xf numFmtId="175" fontId="5" fillId="37" borderId="12" xfId="45" applyNumberFormat="1" applyFont="1" applyFill="1" applyBorder="1" applyAlignment="1">
      <alignment horizontal="center" vertical="center" wrapText="1"/>
    </xf>
    <xf numFmtId="175" fontId="5" fillId="37" borderId="14" xfId="4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right" vertical="top" wrapText="1"/>
      <protection locked="0"/>
    </xf>
    <xf numFmtId="175" fontId="5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ny 2" xfId="56"/>
    <cellStyle name="Normalny 3" xfId="57"/>
    <cellStyle name="Normalny 4" xfId="58"/>
    <cellStyle name="Normalny 5" xfId="59"/>
    <cellStyle name="Normalny 7" xfId="60"/>
    <cellStyle name="Normalny_wycena  nowakonsul JK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1"/>
  <sheetViews>
    <sheetView showGridLines="0" zoomScale="150" zoomScaleNormal="150" zoomScaleSheetLayoutView="140" workbookViewId="0" topLeftCell="A1">
      <selection activeCell="B37" sqref="B37:D37"/>
    </sheetView>
  </sheetViews>
  <sheetFormatPr defaultColWidth="9.00390625" defaultRowHeight="12.75"/>
  <cols>
    <col min="1" max="1" width="3.625" style="10" customWidth="1"/>
    <col min="2" max="2" width="19.125" style="10" customWidth="1"/>
    <col min="3" max="3" width="61.875" style="10" customWidth="1"/>
    <col min="4" max="4" width="37.75390625" style="13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174" t="s">
        <v>45</v>
      </c>
      <c r="D1" s="174"/>
    </row>
    <row r="2" spans="2:4" ht="18" customHeight="1">
      <c r="B2" s="12"/>
      <c r="C2" s="12" t="s">
        <v>39</v>
      </c>
      <c r="D2" s="12"/>
    </row>
    <row r="3" ht="18" customHeight="1"/>
    <row r="4" spans="2:3" ht="18" customHeight="1">
      <c r="B4" s="10" t="s">
        <v>30</v>
      </c>
      <c r="C4" s="10" t="s">
        <v>83</v>
      </c>
    </row>
    <row r="5" ht="18" customHeight="1"/>
    <row r="6" spans="2:5" ht="39" customHeight="1">
      <c r="B6" s="10" t="s">
        <v>29</v>
      </c>
      <c r="C6" s="175" t="s">
        <v>84</v>
      </c>
      <c r="D6" s="175"/>
      <c r="E6" s="15"/>
    </row>
    <row r="7" ht="18" customHeight="1"/>
    <row r="8" spans="2:4" ht="18" customHeight="1">
      <c r="B8" s="16" t="s">
        <v>25</v>
      </c>
      <c r="C8" s="182"/>
      <c r="D8" s="182"/>
    </row>
    <row r="9" spans="2:4" ht="31.5" customHeight="1">
      <c r="B9" s="16" t="s">
        <v>31</v>
      </c>
      <c r="C9" s="177"/>
      <c r="D9" s="178"/>
    </row>
    <row r="10" spans="2:4" ht="18" customHeight="1">
      <c r="B10" s="16" t="s">
        <v>24</v>
      </c>
      <c r="C10" s="177"/>
      <c r="D10" s="178"/>
    </row>
    <row r="11" spans="2:4" ht="18" customHeight="1">
      <c r="B11" s="16" t="s">
        <v>33</v>
      </c>
      <c r="C11" s="177"/>
      <c r="D11" s="178"/>
    </row>
    <row r="12" spans="2:4" ht="18" customHeight="1">
      <c r="B12" s="16" t="s">
        <v>34</v>
      </c>
      <c r="C12" s="177"/>
      <c r="D12" s="178"/>
    </row>
    <row r="13" spans="2:4" ht="18" customHeight="1">
      <c r="B13" s="16" t="s">
        <v>35</v>
      </c>
      <c r="C13" s="177"/>
      <c r="D13" s="178"/>
    </row>
    <row r="14" spans="2:4" ht="18" customHeight="1">
      <c r="B14" s="16" t="s">
        <v>36</v>
      </c>
      <c r="C14" s="177"/>
      <c r="D14" s="178"/>
    </row>
    <row r="15" spans="2:4" ht="18" customHeight="1">
      <c r="B15" s="16" t="s">
        <v>37</v>
      </c>
      <c r="C15" s="177"/>
      <c r="D15" s="178"/>
    </row>
    <row r="16" spans="2:4" ht="18" customHeight="1">
      <c r="B16" s="16" t="s">
        <v>38</v>
      </c>
      <c r="C16" s="177"/>
      <c r="D16" s="178"/>
    </row>
    <row r="17" spans="3:4" ht="18" customHeight="1">
      <c r="C17" s="17"/>
      <c r="D17" s="18"/>
    </row>
    <row r="18" spans="2:4" ht="18" customHeight="1">
      <c r="B18" s="180" t="s">
        <v>32</v>
      </c>
      <c r="C18" s="179"/>
      <c r="D18" s="19"/>
    </row>
    <row r="19" spans="3:4" ht="18" customHeight="1">
      <c r="C19" s="15"/>
      <c r="D19" s="19"/>
    </row>
    <row r="20" spans="2:4" ht="24.75" customHeight="1">
      <c r="B20" s="20" t="s">
        <v>13</v>
      </c>
      <c r="C20" s="21" t="s">
        <v>0</v>
      </c>
      <c r="D20" s="22"/>
    </row>
    <row r="21" spans="1:4" ht="18" customHeight="1">
      <c r="A21" s="23"/>
      <c r="B21" s="24" t="s">
        <v>19</v>
      </c>
      <c r="C21" s="25"/>
      <c r="D21" s="26" t="s">
        <v>82</v>
      </c>
    </row>
    <row r="22" spans="1:4" ht="18" customHeight="1">
      <c r="A22" s="23"/>
      <c r="B22" s="24" t="s">
        <v>20</v>
      </c>
      <c r="C22" s="25"/>
      <c r="D22" s="26" t="s">
        <v>82</v>
      </c>
    </row>
    <row r="23" spans="1:4" ht="18" customHeight="1">
      <c r="A23" s="23"/>
      <c r="B23" s="24" t="s">
        <v>85</v>
      </c>
      <c r="C23" s="25"/>
      <c r="D23" s="26" t="s">
        <v>82</v>
      </c>
    </row>
    <row r="24" spans="1:4" ht="18" customHeight="1">
      <c r="A24" s="23"/>
      <c r="B24" s="24" t="s">
        <v>86</v>
      </c>
      <c r="C24" s="25"/>
      <c r="D24" s="26" t="s">
        <v>82</v>
      </c>
    </row>
    <row r="25" spans="1:4" ht="18" customHeight="1">
      <c r="A25" s="23"/>
      <c r="B25" s="24" t="s">
        <v>87</v>
      </c>
      <c r="C25" s="25"/>
      <c r="D25" s="26" t="s">
        <v>82</v>
      </c>
    </row>
    <row r="26" spans="1:4" ht="18" customHeight="1">
      <c r="A26" s="23"/>
      <c r="B26" s="24" t="s">
        <v>88</v>
      </c>
      <c r="C26" s="25"/>
      <c r="D26" s="26" t="s">
        <v>82</v>
      </c>
    </row>
    <row r="27" spans="1:4" ht="18" customHeight="1">
      <c r="A27" s="23"/>
      <c r="B27" s="24" t="s">
        <v>89</v>
      </c>
      <c r="C27" s="25"/>
      <c r="D27" s="26" t="s">
        <v>82</v>
      </c>
    </row>
    <row r="28" spans="1:4" ht="18" customHeight="1">
      <c r="A28" s="23"/>
      <c r="B28" s="24" t="s">
        <v>90</v>
      </c>
      <c r="C28" s="25"/>
      <c r="D28" s="26" t="s">
        <v>82</v>
      </c>
    </row>
    <row r="29" spans="1:4" ht="18" customHeight="1">
      <c r="A29" s="23"/>
      <c r="B29" s="24" t="s">
        <v>91</v>
      </c>
      <c r="C29" s="25"/>
      <c r="D29" s="26" t="s">
        <v>66</v>
      </c>
    </row>
    <row r="30" spans="1:4" ht="18" customHeight="1">
      <c r="A30" s="23"/>
      <c r="B30" s="24" t="s">
        <v>92</v>
      </c>
      <c r="C30" s="25"/>
      <c r="D30" s="26" t="s">
        <v>82</v>
      </c>
    </row>
    <row r="31" spans="1:4" ht="18" customHeight="1">
      <c r="A31" s="23"/>
      <c r="B31" s="24" t="s">
        <v>93</v>
      </c>
      <c r="C31" s="25"/>
      <c r="D31" s="26" t="s">
        <v>82</v>
      </c>
    </row>
    <row r="32" spans="2:4" ht="18" customHeight="1">
      <c r="B32" s="23"/>
      <c r="D32" s="27"/>
    </row>
    <row r="33" spans="1:4" ht="28.5" customHeight="1">
      <c r="A33" s="10" t="s">
        <v>1</v>
      </c>
      <c r="B33" s="179" t="s">
        <v>28</v>
      </c>
      <c r="C33" s="180"/>
      <c r="D33" s="181"/>
    </row>
    <row r="34" spans="1:4" ht="41.25" customHeight="1">
      <c r="A34" s="10" t="s">
        <v>2</v>
      </c>
      <c r="B34" s="183" t="s">
        <v>94</v>
      </c>
      <c r="C34" s="183"/>
      <c r="D34" s="183"/>
    </row>
    <row r="35" spans="1:4" ht="60" customHeight="1">
      <c r="A35" s="10" t="s">
        <v>3</v>
      </c>
      <c r="B35" s="188" t="s">
        <v>79</v>
      </c>
      <c r="C35" s="188"/>
      <c r="D35" s="188"/>
    </row>
    <row r="36" spans="1:4" ht="27.75" customHeight="1">
      <c r="A36" s="10" t="s">
        <v>4</v>
      </c>
      <c r="B36" s="188" t="s">
        <v>95</v>
      </c>
      <c r="C36" s="188"/>
      <c r="D36" s="188"/>
    </row>
    <row r="37" spans="1:4" s="28" customFormat="1" ht="33" customHeight="1">
      <c r="A37" s="28" t="s">
        <v>21</v>
      </c>
      <c r="B37" s="183" t="s">
        <v>17</v>
      </c>
      <c r="C37" s="183"/>
      <c r="D37" s="183"/>
    </row>
    <row r="38" spans="1:5" ht="36" customHeight="1">
      <c r="A38" s="10" t="s">
        <v>27</v>
      </c>
      <c r="B38" s="175" t="s">
        <v>16</v>
      </c>
      <c r="C38" s="176"/>
      <c r="D38" s="176"/>
      <c r="E38" s="15"/>
    </row>
    <row r="39" spans="1:5" ht="21.75" customHeight="1">
      <c r="A39" s="10" t="s">
        <v>5</v>
      </c>
      <c r="B39" s="175" t="s">
        <v>22</v>
      </c>
      <c r="C39" s="176"/>
      <c r="D39" s="176"/>
      <c r="E39" s="15"/>
    </row>
    <row r="40" spans="1:5" ht="35.25" customHeight="1">
      <c r="A40" s="10" t="s">
        <v>43</v>
      </c>
      <c r="B40" s="175" t="s">
        <v>23</v>
      </c>
      <c r="C40" s="176"/>
      <c r="D40" s="176"/>
      <c r="E40" s="15"/>
    </row>
    <row r="41" spans="1:5" ht="65.25" customHeight="1">
      <c r="A41" s="10" t="s">
        <v>44</v>
      </c>
      <c r="B41" s="175" t="s">
        <v>58</v>
      </c>
      <c r="C41" s="175"/>
      <c r="D41" s="175"/>
      <c r="E41" s="15"/>
    </row>
    <row r="42" spans="2:5" ht="17.25" customHeight="1">
      <c r="B42" s="192" t="s">
        <v>57</v>
      </c>
      <c r="C42" s="192"/>
      <c r="D42" s="192"/>
      <c r="E42" s="15"/>
    </row>
    <row r="43" spans="1:4" ht="18" customHeight="1">
      <c r="A43" s="30" t="s">
        <v>80</v>
      </c>
      <c r="B43" s="29" t="s">
        <v>6</v>
      </c>
      <c r="C43" s="29"/>
      <c r="D43" s="14"/>
    </row>
    <row r="44" spans="2:4" ht="18" customHeight="1">
      <c r="B44" s="15"/>
      <c r="C44" s="15"/>
      <c r="D44" s="11"/>
    </row>
    <row r="45" spans="2:4" ht="18" customHeight="1">
      <c r="B45" s="186" t="s">
        <v>14</v>
      </c>
      <c r="C45" s="191"/>
      <c r="D45" s="187"/>
    </row>
    <row r="46" spans="2:4" ht="18" customHeight="1">
      <c r="B46" s="186" t="s">
        <v>7</v>
      </c>
      <c r="C46" s="187"/>
      <c r="D46" s="16"/>
    </row>
    <row r="47" spans="2:4" ht="18" customHeight="1">
      <c r="B47" s="189"/>
      <c r="C47" s="190"/>
      <c r="D47" s="16"/>
    </row>
    <row r="48" spans="2:4" ht="18" customHeight="1">
      <c r="B48" s="189"/>
      <c r="C48" s="190"/>
      <c r="D48" s="16"/>
    </row>
    <row r="49" spans="2:4" ht="18" customHeight="1">
      <c r="B49" s="189"/>
      <c r="C49" s="190"/>
      <c r="D49" s="16"/>
    </row>
    <row r="50" spans="2:4" ht="15" customHeight="1">
      <c r="B50" s="32" t="s">
        <v>9</v>
      </c>
      <c r="C50" s="32"/>
      <c r="D50" s="11"/>
    </row>
    <row r="51" spans="2:4" ht="18" customHeight="1">
      <c r="B51" s="186" t="s">
        <v>15</v>
      </c>
      <c r="C51" s="191"/>
      <c r="D51" s="187"/>
    </row>
    <row r="52" spans="2:4" ht="18" customHeight="1">
      <c r="B52" s="33" t="s">
        <v>7</v>
      </c>
      <c r="C52" s="31" t="s">
        <v>8</v>
      </c>
      <c r="D52" s="34" t="s">
        <v>10</v>
      </c>
    </row>
    <row r="53" spans="2:4" ht="18" customHeight="1">
      <c r="B53" s="35"/>
      <c r="C53" s="31"/>
      <c r="D53" s="36"/>
    </row>
    <row r="54" spans="2:4" ht="18" customHeight="1">
      <c r="B54" s="35"/>
      <c r="C54" s="31"/>
      <c r="D54" s="36"/>
    </row>
    <row r="55" spans="2:4" ht="18" customHeight="1">
      <c r="B55" s="32"/>
      <c r="C55" s="32"/>
      <c r="D55" s="11"/>
    </row>
    <row r="56" spans="2:4" ht="18" customHeight="1">
      <c r="B56" s="186" t="s">
        <v>18</v>
      </c>
      <c r="C56" s="191"/>
      <c r="D56" s="187"/>
    </row>
    <row r="57" spans="2:4" ht="18" customHeight="1">
      <c r="B57" s="185" t="s">
        <v>11</v>
      </c>
      <c r="C57" s="185"/>
      <c r="D57" s="16"/>
    </row>
    <row r="58" spans="2:4" ht="18" customHeight="1">
      <c r="B58" s="184"/>
      <c r="C58" s="184"/>
      <c r="D58" s="16"/>
    </row>
    <row r="59" ht="18" customHeight="1"/>
    <row r="60" ht="18" customHeight="1"/>
    <row r="61" ht="18" customHeight="1">
      <c r="D61" s="10"/>
    </row>
  </sheetData>
  <sheetProtection/>
  <mergeCells count="31">
    <mergeCell ref="B56:D56"/>
    <mergeCell ref="B51:D51"/>
    <mergeCell ref="B41:D41"/>
    <mergeCell ref="B42:D42"/>
    <mergeCell ref="B39:D39"/>
    <mergeCell ref="B48:C48"/>
    <mergeCell ref="B47:C47"/>
    <mergeCell ref="C14:D14"/>
    <mergeCell ref="B45:D45"/>
    <mergeCell ref="B49:C49"/>
    <mergeCell ref="B40:D40"/>
    <mergeCell ref="B58:C58"/>
    <mergeCell ref="C9:D9"/>
    <mergeCell ref="C10:D10"/>
    <mergeCell ref="C11:D11"/>
    <mergeCell ref="C16:D16"/>
    <mergeCell ref="C15:D15"/>
    <mergeCell ref="B57:C57"/>
    <mergeCell ref="B46:C46"/>
    <mergeCell ref="B35:D35"/>
    <mergeCell ref="B36:D36"/>
    <mergeCell ref="C1:D1"/>
    <mergeCell ref="C6:D6"/>
    <mergeCell ref="B38:D38"/>
    <mergeCell ref="C13:D13"/>
    <mergeCell ref="C12:D12"/>
    <mergeCell ref="B33:D33"/>
    <mergeCell ref="C8:D8"/>
    <mergeCell ref="B37:D37"/>
    <mergeCell ref="B18:C18"/>
    <mergeCell ref="B34:D3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70"/>
  <sheetViews>
    <sheetView showGridLines="0" zoomScale="140" zoomScaleNormal="140" zoomScaleSheetLayoutView="90" workbookViewId="0" topLeftCell="A49">
      <selection activeCell="A50" sqref="A50:D55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3.87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9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70.5" customHeight="1">
      <c r="B5" s="202" t="s">
        <v>125</v>
      </c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115" t="s">
        <v>69</v>
      </c>
      <c r="D7" s="116"/>
      <c r="E7" s="48"/>
      <c r="F7" s="53"/>
      <c r="G7" s="54"/>
      <c r="H7" s="54"/>
      <c r="I7" s="54"/>
      <c r="J7" s="54"/>
      <c r="K7" s="39"/>
      <c r="L7" s="39"/>
    </row>
    <row r="8" spans="1:12" s="55" customFormat="1" ht="35.25" customHeight="1">
      <c r="A8" s="56">
        <v>1</v>
      </c>
      <c r="B8" s="117" t="s">
        <v>126</v>
      </c>
      <c r="C8" s="59">
        <v>25000</v>
      </c>
      <c r="D8" s="118"/>
      <c r="E8" s="48"/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3.5" customHeight="1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49.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3.5" customHeight="1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:13" ht="21" customHeight="1">
      <c r="A48" s="243" t="s">
        <v>76</v>
      </c>
      <c r="B48" s="243"/>
      <c r="M48" s="39"/>
    </row>
    <row r="49" spans="1:13" ht="56.25" customHeight="1">
      <c r="A49" s="119" t="s">
        <v>51</v>
      </c>
      <c r="B49" s="120" t="s">
        <v>70</v>
      </c>
      <c r="C49" s="121" t="s">
        <v>55</v>
      </c>
      <c r="D49" s="122"/>
      <c r="E49" s="218" t="s">
        <v>71</v>
      </c>
      <c r="F49" s="219"/>
      <c r="G49" s="220"/>
      <c r="H49" s="221"/>
      <c r="I49" s="123" t="s">
        <v>52</v>
      </c>
      <c r="J49" s="123" t="s">
        <v>72</v>
      </c>
      <c r="M49" s="39"/>
    </row>
    <row r="50" spans="1:15" ht="15">
      <c r="A50" s="231" t="s">
        <v>1</v>
      </c>
      <c r="B50" s="239" t="s">
        <v>127</v>
      </c>
      <c r="C50" s="239">
        <v>36</v>
      </c>
      <c r="D50" s="239" t="s">
        <v>65</v>
      </c>
      <c r="E50" s="124" t="s">
        <v>46</v>
      </c>
      <c r="F50" s="225"/>
      <c r="G50" s="234"/>
      <c r="H50" s="235"/>
      <c r="I50" s="222"/>
      <c r="J50" s="228">
        <f>C50*I50</f>
        <v>0</v>
      </c>
      <c r="M50" s="39"/>
      <c r="O50" s="42"/>
    </row>
    <row r="51" spans="1:15" ht="15">
      <c r="A51" s="232"/>
      <c r="B51" s="240"/>
      <c r="C51" s="240"/>
      <c r="D51" s="240"/>
      <c r="E51" s="124" t="s">
        <v>47</v>
      </c>
      <c r="F51" s="225"/>
      <c r="G51" s="226"/>
      <c r="H51" s="227"/>
      <c r="I51" s="223"/>
      <c r="J51" s="229"/>
      <c r="M51" s="39"/>
      <c r="O51" s="42"/>
    </row>
    <row r="52" spans="1:15" ht="15">
      <c r="A52" s="232"/>
      <c r="B52" s="240"/>
      <c r="C52" s="240"/>
      <c r="D52" s="240"/>
      <c r="E52" s="124" t="s">
        <v>53</v>
      </c>
      <c r="F52" s="236" t="s">
        <v>54</v>
      </c>
      <c r="G52" s="237"/>
      <c r="H52" s="238"/>
      <c r="I52" s="223"/>
      <c r="J52" s="229"/>
      <c r="M52" s="39"/>
      <c r="O52" s="42"/>
    </row>
    <row r="53" spans="1:15" ht="15">
      <c r="A53" s="232"/>
      <c r="B53" s="240"/>
      <c r="C53" s="240"/>
      <c r="D53" s="240"/>
      <c r="E53" s="124" t="s">
        <v>48</v>
      </c>
      <c r="F53" s="225"/>
      <c r="G53" s="226"/>
      <c r="H53" s="227"/>
      <c r="I53" s="223"/>
      <c r="J53" s="229"/>
      <c r="M53" s="39"/>
      <c r="O53" s="42"/>
    </row>
    <row r="54" spans="1:15" ht="15">
      <c r="A54" s="232"/>
      <c r="B54" s="240"/>
      <c r="C54" s="240"/>
      <c r="D54" s="240"/>
      <c r="E54" s="124" t="s">
        <v>49</v>
      </c>
      <c r="F54" s="225"/>
      <c r="G54" s="226"/>
      <c r="H54" s="227"/>
      <c r="I54" s="223"/>
      <c r="J54" s="229"/>
      <c r="M54" s="39"/>
      <c r="O54" s="42"/>
    </row>
    <row r="55" spans="1:15" ht="15">
      <c r="A55" s="233"/>
      <c r="B55" s="241"/>
      <c r="C55" s="241"/>
      <c r="D55" s="241"/>
      <c r="E55" s="124" t="s">
        <v>50</v>
      </c>
      <c r="F55" s="225"/>
      <c r="G55" s="226"/>
      <c r="H55" s="227"/>
      <c r="I55" s="224"/>
      <c r="J55" s="230"/>
      <c r="M55" s="39"/>
      <c r="O55" s="42"/>
    </row>
    <row r="56" spans="1:15" ht="15">
      <c r="A56" s="125"/>
      <c r="B56" s="125"/>
      <c r="C56" s="125"/>
      <c r="D56" s="125"/>
      <c r="E56" s="125"/>
      <c r="F56" s="125"/>
      <c r="G56" s="125"/>
      <c r="H56" s="125"/>
      <c r="I56" s="125"/>
      <c r="J56" s="126"/>
      <c r="M56" s="39"/>
      <c r="O56" s="42"/>
    </row>
    <row r="57" spans="1:15" ht="19.5" customHeight="1">
      <c r="A57" s="242" t="s">
        <v>74</v>
      </c>
      <c r="B57" s="242"/>
      <c r="C57" s="242"/>
      <c r="D57" s="242"/>
      <c r="E57" s="242"/>
      <c r="F57" s="242"/>
      <c r="M57" s="39"/>
      <c r="O57" s="42"/>
    </row>
    <row r="58" spans="1:14" ht="71.25" customHeight="1">
      <c r="A58" s="1"/>
      <c r="B58" s="2"/>
      <c r="C58" s="5" t="s">
        <v>129</v>
      </c>
      <c r="D58" s="6" t="s">
        <v>73</v>
      </c>
      <c r="E58" s="5" t="s">
        <v>63</v>
      </c>
      <c r="F58" s="5" t="s">
        <v>64</v>
      </c>
      <c r="M58" s="39"/>
      <c r="N58" s="42"/>
    </row>
    <row r="59" spans="1:14" ht="15">
      <c r="A59" s="3" t="s">
        <v>1</v>
      </c>
      <c r="B59" s="127" t="s">
        <v>128</v>
      </c>
      <c r="C59" s="4"/>
      <c r="D59" s="7">
        <v>5760</v>
      </c>
      <c r="E59" s="8">
        <v>0.27</v>
      </c>
      <c r="F59" s="9">
        <f>(C59*D59*E59)/1000</f>
        <v>0</v>
      </c>
      <c r="M59" s="39"/>
      <c r="N59" s="42"/>
    </row>
    <row r="60" spans="13:15" ht="15">
      <c r="M60" s="39"/>
      <c r="O60" s="42"/>
    </row>
    <row r="61" spans="13:15" ht="15">
      <c r="M61" s="39"/>
      <c r="O61" s="42"/>
    </row>
    <row r="62" spans="13:15" ht="15">
      <c r="M62" s="39"/>
      <c r="O62" s="42"/>
    </row>
    <row r="63" spans="13:15" ht="15">
      <c r="M63" s="39"/>
      <c r="O63" s="42"/>
    </row>
    <row r="64" spans="13:15" ht="15">
      <c r="M64" s="39"/>
      <c r="O64" s="42"/>
    </row>
    <row r="65" spans="13:15" ht="15">
      <c r="M65" s="39"/>
      <c r="O65" s="42"/>
    </row>
    <row r="66" spans="13:15" ht="15">
      <c r="M66" s="39"/>
      <c r="O66" s="42"/>
    </row>
    <row r="67" spans="13:15" ht="15">
      <c r="M67" s="39"/>
      <c r="O67" s="42"/>
    </row>
    <row r="68" spans="13:15" ht="15">
      <c r="M68" s="39"/>
      <c r="O68" s="42"/>
    </row>
    <row r="69" spans="13:15" ht="15">
      <c r="M69" s="39"/>
      <c r="O69" s="42"/>
    </row>
    <row r="70" spans="13:15" ht="15">
      <c r="M70" s="39"/>
      <c r="O70" s="42"/>
    </row>
  </sheetData>
  <sheetProtection/>
  <mergeCells count="39">
    <mergeCell ref="I2:J2"/>
    <mergeCell ref="A46:J46"/>
    <mergeCell ref="A45:I45"/>
    <mergeCell ref="C37:D37"/>
    <mergeCell ref="C26:D26"/>
    <mergeCell ref="C24:D24"/>
    <mergeCell ref="C19:D19"/>
    <mergeCell ref="C40:D40"/>
    <mergeCell ref="A10:J10"/>
    <mergeCell ref="C15:D15"/>
    <mergeCell ref="A57:F57"/>
    <mergeCell ref="A13:B13"/>
    <mergeCell ref="A48:B48"/>
    <mergeCell ref="B5:C5"/>
    <mergeCell ref="C14:D14"/>
    <mergeCell ref="C23:D23"/>
    <mergeCell ref="C20:D20"/>
    <mergeCell ref="C44:D44"/>
    <mergeCell ref="C25:D25"/>
    <mergeCell ref="J50:J55"/>
    <mergeCell ref="A50:A55"/>
    <mergeCell ref="F50:H50"/>
    <mergeCell ref="F52:H52"/>
    <mergeCell ref="F53:H53"/>
    <mergeCell ref="F54:H54"/>
    <mergeCell ref="F55:H55"/>
    <mergeCell ref="B50:B55"/>
    <mergeCell ref="C50:C55"/>
    <mergeCell ref="D50:D55"/>
    <mergeCell ref="E49:H49"/>
    <mergeCell ref="I50:I55"/>
    <mergeCell ref="F51:H51"/>
    <mergeCell ref="A12:F12"/>
    <mergeCell ref="C43:D43"/>
    <mergeCell ref="C18:D18"/>
    <mergeCell ref="C16:D16"/>
    <mergeCell ref="C21:D21"/>
    <mergeCell ref="C22:D22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  <ignoredErrors>
    <ignoredError sqref="B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10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44" t="s">
        <v>55</v>
      </c>
      <c r="D7" s="244"/>
      <c r="E7" s="128"/>
      <c r="F7" s="53"/>
      <c r="G7" s="54"/>
      <c r="H7" s="54"/>
      <c r="I7" s="54"/>
      <c r="J7" s="54"/>
      <c r="K7" s="39"/>
      <c r="L7" s="39"/>
    </row>
    <row r="8" spans="1:12" s="55" customFormat="1" ht="86.25" customHeight="1">
      <c r="A8" s="56">
        <v>1</v>
      </c>
      <c r="B8" s="129" t="s">
        <v>131</v>
      </c>
      <c r="C8" s="130">
        <v>5000</v>
      </c>
      <c r="D8" s="82" t="s">
        <v>130</v>
      </c>
      <c r="E8" s="84"/>
      <c r="F8" s="53"/>
      <c r="G8" s="54"/>
      <c r="H8" s="54"/>
      <c r="I8" s="54"/>
      <c r="J8" s="54"/>
      <c r="K8" s="39"/>
      <c r="L8" s="39"/>
    </row>
    <row r="9" spans="1:12" s="55" customFormat="1" ht="65.25" customHeight="1">
      <c r="A9" s="56">
        <v>2</v>
      </c>
      <c r="B9" s="129" t="s">
        <v>132</v>
      </c>
      <c r="C9" s="130">
        <v>16000</v>
      </c>
      <c r="D9" s="82" t="s">
        <v>130</v>
      </c>
      <c r="E9" s="84"/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74"/>
  <sheetViews>
    <sheetView showGridLines="0" zoomScale="130" zoomScaleNormal="130" zoomScaleSheetLayoutView="90" workbookViewId="0" topLeftCell="A2">
      <selection activeCell="A8" sqref="A8:D26"/>
    </sheetView>
  </sheetViews>
  <sheetFormatPr defaultColWidth="9.00390625" defaultRowHeight="12.75"/>
  <cols>
    <col min="1" max="1" width="5.875" style="140" customWidth="1"/>
    <col min="2" max="2" width="48.75390625" style="15" customWidth="1"/>
    <col min="3" max="3" width="17.25390625" style="145" customWidth="1"/>
    <col min="4" max="4" width="18.125" style="142" customWidth="1"/>
    <col min="5" max="8" width="19.25390625" style="15" customWidth="1"/>
    <col min="9" max="9" width="18.25390625" style="15" customWidth="1"/>
    <col min="10" max="10" width="19.875" style="15" customWidth="1"/>
    <col min="11" max="11" width="8.00390625" style="15" customWidth="1"/>
    <col min="12" max="12" width="15.875" style="15" customWidth="1"/>
    <col min="13" max="13" width="15.875" style="144" customWidth="1"/>
    <col min="14" max="14" width="15.875" style="15" customWidth="1"/>
    <col min="15" max="16" width="14.25390625" style="15" customWidth="1"/>
    <col min="17" max="16384" width="9.125" style="15" customWidth="1"/>
  </cols>
  <sheetData>
    <row r="1" spans="2:16" ht="15">
      <c r="B1" s="141" t="str">
        <f>'formularz oferty'!C4</f>
        <v>DFP.271.38.2018.BM</v>
      </c>
      <c r="C1" s="15"/>
      <c r="J1" s="143" t="s">
        <v>77</v>
      </c>
      <c r="O1" s="143"/>
      <c r="P1" s="143"/>
    </row>
    <row r="2" spans="9:10" ht="15">
      <c r="I2" s="250" t="s">
        <v>81</v>
      </c>
      <c r="J2" s="250"/>
    </row>
    <row r="3" spans="2:10" ht="15">
      <c r="B3" s="146" t="s">
        <v>12</v>
      </c>
      <c r="C3" s="17">
        <v>11</v>
      </c>
      <c r="D3" s="147"/>
      <c r="E3" s="148" t="s">
        <v>40</v>
      </c>
      <c r="F3" s="10"/>
      <c r="G3" s="17"/>
      <c r="H3" s="10"/>
      <c r="I3" s="17"/>
      <c r="J3" s="149"/>
    </row>
    <row r="4" spans="2:10" ht="15">
      <c r="B4" s="146"/>
      <c r="C4" s="17"/>
      <c r="D4" s="147"/>
      <c r="E4" s="148"/>
      <c r="F4" s="10"/>
      <c r="G4" s="17"/>
      <c r="H4" s="10"/>
      <c r="I4" s="17"/>
      <c r="J4" s="149"/>
    </row>
    <row r="5" spans="2:10" ht="15" customHeight="1">
      <c r="B5" s="179"/>
      <c r="C5" s="179"/>
      <c r="D5" s="147"/>
      <c r="E5" s="148"/>
      <c r="F5" s="10"/>
      <c r="G5" s="17"/>
      <c r="H5" s="10"/>
      <c r="I5" s="17"/>
      <c r="J5" s="149"/>
    </row>
    <row r="6" spans="2:10" ht="15">
      <c r="B6" s="150"/>
      <c r="C6" s="151"/>
      <c r="D6" s="147"/>
      <c r="E6" s="148"/>
      <c r="F6" s="10"/>
      <c r="G6" s="10"/>
      <c r="H6" s="10"/>
      <c r="I6" s="10"/>
      <c r="J6" s="10"/>
    </row>
    <row r="7" spans="1:12" s="156" customFormat="1" ht="57" customHeight="1">
      <c r="A7" s="152" t="s">
        <v>26</v>
      </c>
      <c r="B7" s="152" t="s">
        <v>40</v>
      </c>
      <c r="C7" s="251" t="s">
        <v>55</v>
      </c>
      <c r="D7" s="251"/>
      <c r="E7" s="153"/>
      <c r="F7" s="154"/>
      <c r="G7" s="155"/>
      <c r="H7" s="155"/>
      <c r="I7" s="155"/>
      <c r="J7" s="155"/>
      <c r="K7" s="15"/>
      <c r="L7" s="15"/>
    </row>
    <row r="8" spans="1:12" s="156" customFormat="1" ht="17.25" customHeight="1">
      <c r="A8" s="157">
        <v>1</v>
      </c>
      <c r="B8" s="131" t="s">
        <v>133</v>
      </c>
      <c r="C8" s="132">
        <v>130</v>
      </c>
      <c r="D8" s="82" t="s">
        <v>142</v>
      </c>
      <c r="E8" s="84"/>
      <c r="F8" s="154"/>
      <c r="G8" s="155"/>
      <c r="H8" s="155"/>
      <c r="I8" s="155"/>
      <c r="J8" s="155"/>
      <c r="K8" s="15"/>
      <c r="L8" s="15"/>
    </row>
    <row r="9" spans="1:12" s="156" customFormat="1" ht="21" customHeight="1">
      <c r="A9" s="157">
        <v>2</v>
      </c>
      <c r="B9" s="131" t="s">
        <v>134</v>
      </c>
      <c r="C9" s="132">
        <v>130</v>
      </c>
      <c r="D9" s="82" t="s">
        <v>142</v>
      </c>
      <c r="E9" s="84"/>
      <c r="F9" s="154"/>
      <c r="G9" s="155"/>
      <c r="H9" s="155"/>
      <c r="I9" s="155"/>
      <c r="J9" s="155"/>
      <c r="K9" s="15"/>
      <c r="L9" s="15"/>
    </row>
    <row r="10" spans="1:12" s="156" customFormat="1" ht="17.25" customHeight="1">
      <c r="A10" s="157">
        <v>3</v>
      </c>
      <c r="B10" s="133" t="s">
        <v>135</v>
      </c>
      <c r="C10" s="132">
        <v>130</v>
      </c>
      <c r="D10" s="82" t="s">
        <v>142</v>
      </c>
      <c r="E10" s="84"/>
      <c r="F10" s="154"/>
      <c r="G10" s="155"/>
      <c r="H10" s="155"/>
      <c r="I10" s="155"/>
      <c r="J10" s="155"/>
      <c r="K10" s="15"/>
      <c r="L10" s="15"/>
    </row>
    <row r="11" spans="1:12" s="156" customFormat="1" ht="21" customHeight="1">
      <c r="A11" s="157">
        <v>4</v>
      </c>
      <c r="B11" s="133" t="s">
        <v>136</v>
      </c>
      <c r="C11" s="132">
        <v>130</v>
      </c>
      <c r="D11" s="82" t="s">
        <v>142</v>
      </c>
      <c r="E11" s="84"/>
      <c r="F11" s="154"/>
      <c r="G11" s="155"/>
      <c r="H11" s="155"/>
      <c r="I11" s="155"/>
      <c r="J11" s="155"/>
      <c r="K11" s="15"/>
      <c r="L11" s="15"/>
    </row>
    <row r="12" spans="1:12" s="156" customFormat="1" ht="17.25" customHeight="1">
      <c r="A12" s="157">
        <v>5</v>
      </c>
      <c r="B12" s="133" t="s">
        <v>137</v>
      </c>
      <c r="C12" s="132">
        <v>130</v>
      </c>
      <c r="D12" s="82" t="s">
        <v>142</v>
      </c>
      <c r="E12" s="84"/>
      <c r="F12" s="154"/>
      <c r="G12" s="155"/>
      <c r="H12" s="155"/>
      <c r="I12" s="155"/>
      <c r="J12" s="155"/>
      <c r="K12" s="15"/>
      <c r="L12" s="15"/>
    </row>
    <row r="13" spans="1:12" s="156" customFormat="1" ht="21" customHeight="1">
      <c r="A13" s="157">
        <v>6</v>
      </c>
      <c r="B13" s="134" t="s">
        <v>143</v>
      </c>
      <c r="C13" s="135">
        <v>20</v>
      </c>
      <c r="D13" s="82" t="s">
        <v>142</v>
      </c>
      <c r="E13" s="84"/>
      <c r="F13" s="154"/>
      <c r="G13" s="155"/>
      <c r="H13" s="155"/>
      <c r="I13" s="155"/>
      <c r="J13" s="155"/>
      <c r="K13" s="15"/>
      <c r="L13" s="15"/>
    </row>
    <row r="14" spans="1:12" s="156" customFormat="1" ht="17.25" customHeight="1">
      <c r="A14" s="157">
        <v>7</v>
      </c>
      <c r="B14" s="134" t="s">
        <v>144</v>
      </c>
      <c r="C14" s="135">
        <v>20</v>
      </c>
      <c r="D14" s="82" t="s">
        <v>142</v>
      </c>
      <c r="E14" s="84"/>
      <c r="F14" s="154"/>
      <c r="G14" s="155"/>
      <c r="H14" s="155"/>
      <c r="I14" s="155"/>
      <c r="J14" s="155"/>
      <c r="K14" s="15"/>
      <c r="L14" s="15"/>
    </row>
    <row r="15" spans="1:12" s="156" customFormat="1" ht="21" customHeight="1">
      <c r="A15" s="157">
        <v>8</v>
      </c>
      <c r="B15" s="136" t="s">
        <v>145</v>
      </c>
      <c r="C15" s="137">
        <v>15</v>
      </c>
      <c r="D15" s="82" t="s">
        <v>142</v>
      </c>
      <c r="E15" s="84"/>
      <c r="F15" s="154"/>
      <c r="G15" s="155"/>
      <c r="H15" s="155"/>
      <c r="I15" s="155"/>
      <c r="J15" s="155"/>
      <c r="K15" s="15"/>
      <c r="L15" s="15"/>
    </row>
    <row r="16" spans="1:12" s="156" customFormat="1" ht="17.25" customHeight="1">
      <c r="A16" s="157">
        <v>9</v>
      </c>
      <c r="B16" s="138" t="s">
        <v>146</v>
      </c>
      <c r="C16" s="137">
        <v>15</v>
      </c>
      <c r="D16" s="82" t="s">
        <v>142</v>
      </c>
      <c r="E16" s="84"/>
      <c r="F16" s="154"/>
      <c r="G16" s="155"/>
      <c r="H16" s="155"/>
      <c r="I16" s="155"/>
      <c r="J16" s="155"/>
      <c r="K16" s="15"/>
      <c r="L16" s="15"/>
    </row>
    <row r="17" spans="1:12" s="156" customFormat="1" ht="21" customHeight="1">
      <c r="A17" s="157">
        <v>10</v>
      </c>
      <c r="B17" s="138" t="s">
        <v>147</v>
      </c>
      <c r="C17" s="139">
        <v>12</v>
      </c>
      <c r="D17" s="82" t="s">
        <v>142</v>
      </c>
      <c r="E17" s="84"/>
      <c r="F17" s="154"/>
      <c r="G17" s="155"/>
      <c r="H17" s="155"/>
      <c r="I17" s="155"/>
      <c r="J17" s="155"/>
      <c r="K17" s="15"/>
      <c r="L17" s="15"/>
    </row>
    <row r="18" spans="1:12" s="156" customFormat="1" ht="17.25" customHeight="1">
      <c r="A18" s="157">
        <v>11</v>
      </c>
      <c r="B18" s="138" t="s">
        <v>148</v>
      </c>
      <c r="C18" s="139">
        <v>12</v>
      </c>
      <c r="D18" s="82" t="s">
        <v>142</v>
      </c>
      <c r="E18" s="84"/>
      <c r="F18" s="154"/>
      <c r="G18" s="155"/>
      <c r="H18" s="155"/>
      <c r="I18" s="155"/>
      <c r="J18" s="155"/>
      <c r="K18" s="15"/>
      <c r="L18" s="15"/>
    </row>
    <row r="19" spans="1:12" s="156" customFormat="1" ht="81" customHeight="1">
      <c r="A19" s="157">
        <v>12</v>
      </c>
      <c r="B19" s="138" t="s">
        <v>152</v>
      </c>
      <c r="C19" s="139">
        <v>30</v>
      </c>
      <c r="D19" s="82" t="s">
        <v>142</v>
      </c>
      <c r="E19" s="84"/>
      <c r="F19" s="154"/>
      <c r="G19" s="155"/>
      <c r="H19" s="155"/>
      <c r="I19" s="155"/>
      <c r="J19" s="155"/>
      <c r="K19" s="15"/>
      <c r="L19" s="15"/>
    </row>
    <row r="20" spans="1:12" s="156" customFormat="1" ht="17.25" customHeight="1">
      <c r="A20" s="157">
        <v>13</v>
      </c>
      <c r="B20" s="138" t="s">
        <v>138</v>
      </c>
      <c r="C20" s="139">
        <v>30</v>
      </c>
      <c r="D20" s="82" t="s">
        <v>142</v>
      </c>
      <c r="E20" s="84"/>
      <c r="F20" s="154"/>
      <c r="G20" s="155"/>
      <c r="H20" s="155"/>
      <c r="I20" s="155"/>
      <c r="J20" s="155"/>
      <c r="K20" s="15"/>
      <c r="L20" s="15"/>
    </row>
    <row r="21" spans="1:12" s="156" customFormat="1" ht="21" customHeight="1">
      <c r="A21" s="157">
        <v>14</v>
      </c>
      <c r="B21" s="138" t="s">
        <v>139</v>
      </c>
      <c r="C21" s="139">
        <v>30</v>
      </c>
      <c r="D21" s="82" t="s">
        <v>142</v>
      </c>
      <c r="E21" s="84"/>
      <c r="F21" s="154"/>
      <c r="G21" s="155"/>
      <c r="H21" s="155"/>
      <c r="I21" s="155"/>
      <c r="J21" s="155"/>
      <c r="K21" s="15"/>
      <c r="L21" s="15"/>
    </row>
    <row r="22" spans="1:12" s="156" customFormat="1" ht="17.25" customHeight="1">
      <c r="A22" s="157">
        <v>15</v>
      </c>
      <c r="B22" s="138" t="s">
        <v>140</v>
      </c>
      <c r="C22" s="139">
        <v>16</v>
      </c>
      <c r="D22" s="82" t="s">
        <v>142</v>
      </c>
      <c r="E22" s="84"/>
      <c r="F22" s="154"/>
      <c r="G22" s="155"/>
      <c r="H22" s="155"/>
      <c r="I22" s="155"/>
      <c r="J22" s="155"/>
      <c r="K22" s="15"/>
      <c r="L22" s="15"/>
    </row>
    <row r="23" spans="1:12" s="156" customFormat="1" ht="21" customHeight="1">
      <c r="A23" s="157">
        <v>16</v>
      </c>
      <c r="B23" s="138" t="s">
        <v>141</v>
      </c>
      <c r="C23" s="139">
        <v>16</v>
      </c>
      <c r="D23" s="82" t="s">
        <v>142</v>
      </c>
      <c r="E23" s="84"/>
      <c r="F23" s="154"/>
      <c r="G23" s="155"/>
      <c r="H23" s="155"/>
      <c r="I23" s="155"/>
      <c r="J23" s="155"/>
      <c r="K23" s="15"/>
      <c r="L23" s="15"/>
    </row>
    <row r="24" spans="1:12" s="156" customFormat="1" ht="17.25" customHeight="1">
      <c r="A24" s="157">
        <v>17</v>
      </c>
      <c r="B24" s="138" t="s">
        <v>149</v>
      </c>
      <c r="C24" s="139">
        <v>160</v>
      </c>
      <c r="D24" s="82" t="s">
        <v>142</v>
      </c>
      <c r="E24" s="84"/>
      <c r="F24" s="154"/>
      <c r="G24" s="155"/>
      <c r="H24" s="155"/>
      <c r="I24" s="155"/>
      <c r="J24" s="155"/>
      <c r="K24" s="15"/>
      <c r="L24" s="15"/>
    </row>
    <row r="25" spans="1:12" s="156" customFormat="1" ht="60" customHeight="1">
      <c r="A25" s="157">
        <v>18</v>
      </c>
      <c r="B25" s="138" t="s">
        <v>150</v>
      </c>
      <c r="C25" s="139">
        <v>4</v>
      </c>
      <c r="D25" s="82" t="s">
        <v>142</v>
      </c>
      <c r="E25" s="84"/>
      <c r="F25" s="154"/>
      <c r="G25" s="155"/>
      <c r="H25" s="155"/>
      <c r="I25" s="155"/>
      <c r="J25" s="155"/>
      <c r="K25" s="15"/>
      <c r="L25" s="15"/>
    </row>
    <row r="26" spans="1:12" s="156" customFormat="1" ht="62.25" customHeight="1">
      <c r="A26" s="157">
        <v>19</v>
      </c>
      <c r="B26" s="138" t="s">
        <v>151</v>
      </c>
      <c r="C26" s="139">
        <v>4</v>
      </c>
      <c r="D26" s="82" t="s">
        <v>142</v>
      </c>
      <c r="E26" s="84"/>
      <c r="F26" s="154"/>
      <c r="G26" s="155"/>
      <c r="H26" s="155"/>
      <c r="I26" s="155"/>
      <c r="J26" s="155"/>
      <c r="K26" s="15"/>
      <c r="L26" s="15"/>
    </row>
    <row r="27" spans="1:12" s="156" customFormat="1" ht="15">
      <c r="A27" s="158"/>
      <c r="B27" s="62"/>
      <c r="C27" s="63"/>
      <c r="D27" s="159"/>
      <c r="E27" s="10"/>
      <c r="F27" s="154"/>
      <c r="G27" s="155"/>
      <c r="H27" s="155"/>
      <c r="I27" s="155"/>
      <c r="J27" s="155"/>
      <c r="K27" s="15"/>
      <c r="L27" s="15"/>
    </row>
    <row r="28" spans="1:13" ht="15">
      <c r="A28" s="252" t="s">
        <v>67</v>
      </c>
      <c r="B28" s="252"/>
      <c r="C28" s="252"/>
      <c r="D28" s="252"/>
      <c r="E28" s="252"/>
      <c r="F28" s="252"/>
      <c r="G28" s="252"/>
      <c r="H28" s="252"/>
      <c r="I28" s="252"/>
      <c r="J28" s="252"/>
      <c r="M28" s="15"/>
    </row>
    <row r="29" spans="1:13" ht="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M29" s="15"/>
    </row>
    <row r="30" spans="1:13" ht="39.75" customHeight="1">
      <c r="A30" s="253" t="s">
        <v>68</v>
      </c>
      <c r="B30" s="253"/>
      <c r="C30" s="253"/>
      <c r="D30" s="253"/>
      <c r="E30" s="253"/>
      <c r="F30" s="253"/>
      <c r="G30" s="160"/>
      <c r="H30" s="160"/>
      <c r="I30" s="160"/>
      <c r="J30" s="160"/>
      <c r="M30" s="15"/>
    </row>
    <row r="31" spans="1:13" ht="18.75" customHeight="1">
      <c r="A31" s="254" t="s">
        <v>75</v>
      </c>
      <c r="B31" s="254"/>
      <c r="C31" s="161"/>
      <c r="D31" s="162"/>
      <c r="E31" s="162"/>
      <c r="F31" s="162"/>
      <c r="G31" s="163"/>
      <c r="H31" s="163"/>
      <c r="I31" s="163"/>
      <c r="J31" s="163"/>
      <c r="M31" s="15"/>
    </row>
    <row r="32" spans="1:13" ht="52.5" customHeight="1">
      <c r="A32" s="164" t="s">
        <v>51</v>
      </c>
      <c r="B32" s="164" t="s">
        <v>40</v>
      </c>
      <c r="C32" s="248" t="s">
        <v>55</v>
      </c>
      <c r="D32" s="249"/>
      <c r="E32" s="164" t="s">
        <v>41</v>
      </c>
      <c r="F32" s="164" t="s">
        <v>42</v>
      </c>
      <c r="G32" s="164" t="s">
        <v>59</v>
      </c>
      <c r="H32" s="164" t="s">
        <v>60</v>
      </c>
      <c r="I32" s="165" t="s">
        <v>61</v>
      </c>
      <c r="J32" s="165" t="s">
        <v>56</v>
      </c>
      <c r="M32" s="15"/>
    </row>
    <row r="33" spans="1:13" ht="15">
      <c r="A33" s="71"/>
      <c r="B33" s="166"/>
      <c r="C33" s="246"/>
      <c r="D33" s="247"/>
      <c r="E33" s="33"/>
      <c r="F33" s="169"/>
      <c r="G33" s="169"/>
      <c r="H33" s="169"/>
      <c r="I33" s="170"/>
      <c r="J33" s="171"/>
      <c r="M33" s="15"/>
    </row>
    <row r="34" spans="1:13" ht="15">
      <c r="A34" s="71"/>
      <c r="B34" s="166"/>
      <c r="C34" s="246"/>
      <c r="D34" s="247"/>
      <c r="E34" s="33"/>
      <c r="F34" s="169"/>
      <c r="G34" s="169"/>
      <c r="H34" s="169"/>
      <c r="I34" s="170"/>
      <c r="J34" s="171"/>
      <c r="M34" s="15"/>
    </row>
    <row r="35" spans="1:13" ht="15">
      <c r="A35" s="71"/>
      <c r="B35" s="166"/>
      <c r="C35" s="246"/>
      <c r="D35" s="247"/>
      <c r="E35" s="33"/>
      <c r="F35" s="169"/>
      <c r="G35" s="169"/>
      <c r="H35" s="169"/>
      <c r="I35" s="170"/>
      <c r="J35" s="171"/>
      <c r="M35" s="15"/>
    </row>
    <row r="36" spans="1:13" ht="15">
      <c r="A36" s="71"/>
      <c r="B36" s="166"/>
      <c r="C36" s="246"/>
      <c r="D36" s="247"/>
      <c r="E36" s="33"/>
      <c r="F36" s="169"/>
      <c r="G36" s="169"/>
      <c r="H36" s="169"/>
      <c r="I36" s="170"/>
      <c r="J36" s="171"/>
      <c r="M36" s="15"/>
    </row>
    <row r="37" spans="1:13" ht="15">
      <c r="A37" s="71"/>
      <c r="B37" s="166"/>
      <c r="C37" s="246"/>
      <c r="D37" s="247"/>
      <c r="E37" s="33"/>
      <c r="F37" s="169"/>
      <c r="G37" s="169"/>
      <c r="H37" s="169"/>
      <c r="I37" s="170"/>
      <c r="J37" s="171"/>
      <c r="M37" s="15"/>
    </row>
    <row r="38" spans="1:13" ht="15">
      <c r="A38" s="71"/>
      <c r="B38" s="166"/>
      <c r="C38" s="246"/>
      <c r="D38" s="247"/>
      <c r="E38" s="33"/>
      <c r="F38" s="169"/>
      <c r="G38" s="169"/>
      <c r="H38" s="169"/>
      <c r="I38" s="170"/>
      <c r="J38" s="171"/>
      <c r="M38" s="15"/>
    </row>
    <row r="39" spans="1:13" ht="15">
      <c r="A39" s="71"/>
      <c r="B39" s="166"/>
      <c r="C39" s="246"/>
      <c r="D39" s="247"/>
      <c r="E39" s="33"/>
      <c r="F39" s="169"/>
      <c r="G39" s="169"/>
      <c r="H39" s="169"/>
      <c r="I39" s="170"/>
      <c r="J39" s="171"/>
      <c r="M39" s="15"/>
    </row>
    <row r="40" spans="1:13" ht="15">
      <c r="A40" s="71"/>
      <c r="B40" s="166"/>
      <c r="C40" s="246"/>
      <c r="D40" s="247"/>
      <c r="E40" s="33"/>
      <c r="F40" s="169"/>
      <c r="G40" s="169"/>
      <c r="H40" s="169"/>
      <c r="I40" s="170"/>
      <c r="J40" s="171"/>
      <c r="M40" s="15"/>
    </row>
    <row r="41" spans="1:13" ht="15">
      <c r="A41" s="71"/>
      <c r="B41" s="166"/>
      <c r="C41" s="246"/>
      <c r="D41" s="247"/>
      <c r="E41" s="33"/>
      <c r="F41" s="169"/>
      <c r="G41" s="169"/>
      <c r="H41" s="169"/>
      <c r="I41" s="170"/>
      <c r="J41" s="171"/>
      <c r="M41" s="15"/>
    </row>
    <row r="42" spans="1:13" ht="15">
      <c r="A42" s="71"/>
      <c r="B42" s="166"/>
      <c r="C42" s="246"/>
      <c r="D42" s="247"/>
      <c r="E42" s="33"/>
      <c r="F42" s="169"/>
      <c r="G42" s="169"/>
      <c r="H42" s="169"/>
      <c r="I42" s="170"/>
      <c r="J42" s="171"/>
      <c r="M42" s="15"/>
    </row>
    <row r="43" spans="1:13" ht="15">
      <c r="A43" s="71"/>
      <c r="B43" s="166"/>
      <c r="C43" s="246"/>
      <c r="D43" s="247"/>
      <c r="E43" s="33"/>
      <c r="F43" s="169"/>
      <c r="G43" s="169"/>
      <c r="H43" s="169"/>
      <c r="I43" s="170"/>
      <c r="J43" s="171"/>
      <c r="M43" s="15"/>
    </row>
    <row r="44" spans="1:13" ht="15">
      <c r="A44" s="71"/>
      <c r="B44" s="166"/>
      <c r="C44" s="246"/>
      <c r="D44" s="247"/>
      <c r="E44" s="33"/>
      <c r="F44" s="169"/>
      <c r="G44" s="169"/>
      <c r="H44" s="169"/>
      <c r="I44" s="170"/>
      <c r="J44" s="171"/>
      <c r="M44" s="15"/>
    </row>
    <row r="45" spans="1:13" ht="15">
      <c r="A45" s="71"/>
      <c r="B45" s="166"/>
      <c r="C45" s="167"/>
      <c r="D45" s="168"/>
      <c r="E45" s="33"/>
      <c r="F45" s="169"/>
      <c r="G45" s="169"/>
      <c r="H45" s="169"/>
      <c r="I45" s="170"/>
      <c r="J45" s="171"/>
      <c r="M45" s="15"/>
    </row>
    <row r="46" spans="1:13" ht="15">
      <c r="A46" s="71"/>
      <c r="B46" s="166"/>
      <c r="C46" s="167"/>
      <c r="D46" s="168"/>
      <c r="E46" s="33"/>
      <c r="F46" s="169"/>
      <c r="G46" s="169"/>
      <c r="H46" s="169"/>
      <c r="I46" s="170"/>
      <c r="J46" s="171"/>
      <c r="M46" s="15"/>
    </row>
    <row r="47" spans="1:13" ht="15">
      <c r="A47" s="71"/>
      <c r="B47" s="166"/>
      <c r="C47" s="167"/>
      <c r="D47" s="168"/>
      <c r="E47" s="33"/>
      <c r="F47" s="169"/>
      <c r="G47" s="169"/>
      <c r="H47" s="169"/>
      <c r="I47" s="170"/>
      <c r="J47" s="171"/>
      <c r="M47" s="15"/>
    </row>
    <row r="48" spans="1:13" ht="15">
      <c r="A48" s="71"/>
      <c r="B48" s="166"/>
      <c r="C48" s="167"/>
      <c r="D48" s="168"/>
      <c r="E48" s="33"/>
      <c r="F48" s="169"/>
      <c r="G48" s="169"/>
      <c r="H48" s="169"/>
      <c r="I48" s="170"/>
      <c r="J48" s="171"/>
      <c r="M48" s="15"/>
    </row>
    <row r="49" spans="1:13" ht="15">
      <c r="A49" s="71"/>
      <c r="B49" s="166"/>
      <c r="C49" s="167"/>
      <c r="D49" s="168"/>
      <c r="E49" s="33"/>
      <c r="F49" s="169"/>
      <c r="G49" s="169"/>
      <c r="H49" s="169"/>
      <c r="I49" s="170"/>
      <c r="J49" s="171"/>
      <c r="M49" s="15"/>
    </row>
    <row r="50" spans="1:13" ht="15">
      <c r="A50" s="71"/>
      <c r="B50" s="166"/>
      <c r="C50" s="167"/>
      <c r="D50" s="168"/>
      <c r="E50" s="33"/>
      <c r="F50" s="169"/>
      <c r="G50" s="169"/>
      <c r="H50" s="169"/>
      <c r="I50" s="170"/>
      <c r="J50" s="171"/>
      <c r="M50" s="15"/>
    </row>
    <row r="51" spans="1:13" ht="15">
      <c r="A51" s="71"/>
      <c r="B51" s="166"/>
      <c r="C51" s="167"/>
      <c r="D51" s="168"/>
      <c r="E51" s="33"/>
      <c r="F51" s="169"/>
      <c r="G51" s="169"/>
      <c r="H51" s="169"/>
      <c r="I51" s="170"/>
      <c r="J51" s="171"/>
      <c r="M51" s="15"/>
    </row>
    <row r="52" spans="1:13" ht="15">
      <c r="A52" s="71"/>
      <c r="B52" s="166"/>
      <c r="C52" s="167"/>
      <c r="D52" s="168"/>
      <c r="E52" s="33"/>
      <c r="F52" s="169"/>
      <c r="G52" s="169"/>
      <c r="H52" s="169"/>
      <c r="I52" s="170"/>
      <c r="J52" s="171"/>
      <c r="M52" s="15"/>
    </row>
    <row r="53" spans="1:13" ht="15">
      <c r="A53" s="71"/>
      <c r="B53" s="166"/>
      <c r="C53" s="167"/>
      <c r="D53" s="168"/>
      <c r="E53" s="33"/>
      <c r="F53" s="169"/>
      <c r="G53" s="169"/>
      <c r="H53" s="169"/>
      <c r="I53" s="170"/>
      <c r="J53" s="171"/>
      <c r="M53" s="15"/>
    </row>
    <row r="54" spans="1:13" ht="15">
      <c r="A54" s="71"/>
      <c r="B54" s="166"/>
      <c r="C54" s="167"/>
      <c r="D54" s="168"/>
      <c r="E54" s="33"/>
      <c r="F54" s="169"/>
      <c r="G54" s="169"/>
      <c r="H54" s="169"/>
      <c r="I54" s="170"/>
      <c r="J54" s="171"/>
      <c r="M54" s="15"/>
    </row>
    <row r="55" spans="1:13" ht="15">
      <c r="A55" s="71"/>
      <c r="B55" s="166"/>
      <c r="C55" s="246"/>
      <c r="D55" s="247"/>
      <c r="E55" s="33"/>
      <c r="F55" s="169"/>
      <c r="G55" s="169"/>
      <c r="H55" s="169"/>
      <c r="I55" s="170"/>
      <c r="J55" s="171"/>
      <c r="M55" s="15"/>
    </row>
    <row r="56" spans="1:13" ht="15">
      <c r="A56" s="71"/>
      <c r="B56" s="166"/>
      <c r="C56" s="167"/>
      <c r="D56" s="168"/>
      <c r="E56" s="33"/>
      <c r="F56" s="169"/>
      <c r="G56" s="169"/>
      <c r="H56" s="169"/>
      <c r="I56" s="170"/>
      <c r="J56" s="171"/>
      <c r="M56" s="15"/>
    </row>
    <row r="57" spans="1:13" ht="15">
      <c r="A57" s="71"/>
      <c r="B57" s="166"/>
      <c r="C57" s="167"/>
      <c r="D57" s="168"/>
      <c r="E57" s="33"/>
      <c r="F57" s="169"/>
      <c r="G57" s="169"/>
      <c r="H57" s="169"/>
      <c r="I57" s="170"/>
      <c r="J57" s="171"/>
      <c r="M57" s="15"/>
    </row>
    <row r="58" spans="1:13" ht="15">
      <c r="A58" s="71"/>
      <c r="B58" s="166"/>
      <c r="C58" s="246"/>
      <c r="D58" s="247"/>
      <c r="E58" s="33"/>
      <c r="F58" s="169"/>
      <c r="G58" s="169"/>
      <c r="H58" s="169"/>
      <c r="I58" s="170"/>
      <c r="J58" s="171"/>
      <c r="M58" s="15"/>
    </row>
    <row r="59" spans="1:13" ht="15">
      <c r="A59" s="71"/>
      <c r="B59" s="166"/>
      <c r="C59" s="167"/>
      <c r="D59" s="168"/>
      <c r="E59" s="33"/>
      <c r="F59" s="169"/>
      <c r="G59" s="169"/>
      <c r="H59" s="169"/>
      <c r="I59" s="170"/>
      <c r="J59" s="171"/>
      <c r="M59" s="15"/>
    </row>
    <row r="60" spans="1:13" ht="15">
      <c r="A60" s="71"/>
      <c r="B60" s="166"/>
      <c r="C60" s="167"/>
      <c r="D60" s="168"/>
      <c r="E60" s="33"/>
      <c r="F60" s="169"/>
      <c r="G60" s="169"/>
      <c r="H60" s="169"/>
      <c r="I60" s="170"/>
      <c r="J60" s="171"/>
      <c r="M60" s="15"/>
    </row>
    <row r="61" spans="1:13" ht="15">
      <c r="A61" s="71"/>
      <c r="B61" s="166"/>
      <c r="C61" s="246"/>
      <c r="D61" s="247"/>
      <c r="E61" s="33"/>
      <c r="F61" s="169"/>
      <c r="G61" s="169"/>
      <c r="H61" s="169"/>
      <c r="I61" s="170"/>
      <c r="J61" s="171"/>
      <c r="M61" s="15"/>
    </row>
    <row r="62" spans="1:13" ht="15">
      <c r="A62" s="71"/>
      <c r="B62" s="166"/>
      <c r="C62" s="246"/>
      <c r="D62" s="247"/>
      <c r="E62" s="33"/>
      <c r="F62" s="169"/>
      <c r="G62" s="169"/>
      <c r="H62" s="169"/>
      <c r="I62" s="170"/>
      <c r="J62" s="171"/>
      <c r="M62" s="15"/>
    </row>
    <row r="63" spans="1:13" ht="15">
      <c r="A63" s="196" t="s">
        <v>78</v>
      </c>
      <c r="B63" s="197"/>
      <c r="C63" s="197"/>
      <c r="D63" s="197"/>
      <c r="E63" s="197"/>
      <c r="F63" s="197"/>
      <c r="G63" s="197"/>
      <c r="H63" s="197"/>
      <c r="I63" s="198"/>
      <c r="J63" s="172">
        <f>SUM(J33:J62)</f>
        <v>0</v>
      </c>
      <c r="M63" s="15"/>
    </row>
    <row r="64" spans="1:13" ht="75" customHeight="1">
      <c r="A64" s="245" t="s">
        <v>62</v>
      </c>
      <c r="B64" s="245"/>
      <c r="C64" s="245"/>
      <c r="D64" s="245"/>
      <c r="E64" s="245"/>
      <c r="F64" s="245"/>
      <c r="G64" s="245"/>
      <c r="H64" s="245"/>
      <c r="I64" s="245"/>
      <c r="J64" s="245"/>
      <c r="M64" s="15"/>
    </row>
    <row r="65" spans="1:13" ht="14.2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M65" s="15"/>
    </row>
    <row r="66" spans="13:15" ht="15">
      <c r="M66" s="15"/>
      <c r="O66" s="144"/>
    </row>
    <row r="67" spans="13:15" ht="15">
      <c r="M67" s="15"/>
      <c r="O67" s="144"/>
    </row>
    <row r="68" spans="13:15" ht="15">
      <c r="M68" s="15"/>
      <c r="O68" s="144"/>
    </row>
    <row r="69" spans="13:15" ht="15">
      <c r="M69" s="15"/>
      <c r="O69" s="144"/>
    </row>
    <row r="70" spans="13:15" ht="15">
      <c r="M70" s="15"/>
      <c r="O70" s="144"/>
    </row>
    <row r="71" spans="13:15" ht="15">
      <c r="M71" s="15"/>
      <c r="O71" s="144"/>
    </row>
    <row r="72" spans="13:15" ht="15">
      <c r="M72" s="15"/>
      <c r="O72" s="144"/>
    </row>
    <row r="73" spans="13:15" ht="15">
      <c r="M73" s="15"/>
      <c r="O73" s="144"/>
    </row>
    <row r="74" spans="13:15" ht="15">
      <c r="M74" s="15"/>
      <c r="O74" s="144"/>
    </row>
  </sheetData>
  <sheetProtection/>
  <mergeCells count="25">
    <mergeCell ref="I2:J2"/>
    <mergeCell ref="B5:C5"/>
    <mergeCell ref="C7:D7"/>
    <mergeCell ref="A28:J28"/>
    <mergeCell ref="A30:F30"/>
    <mergeCell ref="A31:B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64:J64"/>
    <mergeCell ref="C44:D44"/>
    <mergeCell ref="C55:D55"/>
    <mergeCell ref="C58:D58"/>
    <mergeCell ref="C61:D61"/>
    <mergeCell ref="C62:D62"/>
    <mergeCell ref="A63:I63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1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84" customHeight="1">
      <c r="A8" s="56">
        <v>1</v>
      </c>
      <c r="B8" s="57" t="s">
        <v>96</v>
      </c>
      <c r="C8" s="58">
        <v>9</v>
      </c>
      <c r="D8" s="59" t="s">
        <v>97</v>
      </c>
      <c r="E8" s="60" t="s">
        <v>98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2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57.75" customHeight="1">
      <c r="A8" s="56">
        <v>1</v>
      </c>
      <c r="B8" s="57" t="s">
        <v>99</v>
      </c>
      <c r="C8" s="58">
        <v>18</v>
      </c>
      <c r="D8" s="59" t="s">
        <v>97</v>
      </c>
      <c r="E8" s="60" t="s">
        <v>100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3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101</v>
      </c>
      <c r="C8" s="58">
        <v>12</v>
      </c>
      <c r="D8" s="59" t="s">
        <v>97</v>
      </c>
      <c r="E8" s="60" t="s">
        <v>103</v>
      </c>
      <c r="F8" s="53"/>
      <c r="G8" s="54"/>
      <c r="H8" s="54"/>
      <c r="I8" s="54"/>
      <c r="J8" s="54"/>
      <c r="K8" s="39"/>
      <c r="L8" s="39"/>
    </row>
    <row r="9" spans="1:12" s="55" customFormat="1" ht="69.75" customHeight="1">
      <c r="A9" s="56">
        <v>2</v>
      </c>
      <c r="B9" s="57" t="s">
        <v>102</v>
      </c>
      <c r="C9" s="58">
        <v>6</v>
      </c>
      <c r="D9" s="59" t="s">
        <v>97</v>
      </c>
      <c r="E9" s="60" t="s">
        <v>104</v>
      </c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4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105</v>
      </c>
      <c r="C8" s="81">
        <v>300</v>
      </c>
      <c r="D8" s="82" t="s">
        <v>97</v>
      </c>
      <c r="E8" s="82" t="s">
        <v>100</v>
      </c>
      <c r="F8" s="53"/>
      <c r="G8" s="54"/>
      <c r="H8" s="54"/>
      <c r="I8" s="54"/>
      <c r="J8" s="54"/>
      <c r="K8" s="39"/>
      <c r="L8" s="39"/>
    </row>
    <row r="9" spans="1:12" s="55" customFormat="1" ht="48.75" customHeight="1">
      <c r="A9" s="56">
        <v>2</v>
      </c>
      <c r="B9" s="57" t="s">
        <v>106</v>
      </c>
      <c r="C9" s="81">
        <v>7</v>
      </c>
      <c r="D9" s="82" t="s">
        <v>97</v>
      </c>
      <c r="E9" s="82" t="s">
        <v>107</v>
      </c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5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108</v>
      </c>
      <c r="C8" s="81">
        <v>9</v>
      </c>
      <c r="D8" s="82" t="s">
        <v>97</v>
      </c>
      <c r="E8" s="82" t="s">
        <v>110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6"/>
  <sheetViews>
    <sheetView showGridLines="0" zoomScale="130" zoomScaleNormal="130" zoomScaleSheetLayoutView="90" workbookViewId="0" topLeftCell="A1">
      <selection activeCell="A8" sqref="A8:D8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6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57" t="s">
        <v>111</v>
      </c>
      <c r="C8" s="81">
        <v>17</v>
      </c>
      <c r="D8" s="82" t="s">
        <v>97</v>
      </c>
      <c r="E8" s="82" t="s">
        <v>112</v>
      </c>
      <c r="F8" s="53"/>
      <c r="G8" s="54"/>
      <c r="H8" s="54"/>
      <c r="I8" s="54"/>
      <c r="J8" s="54"/>
      <c r="K8" s="39"/>
      <c r="L8" s="39"/>
    </row>
    <row r="9" spans="1:12" s="55" customFormat="1" ht="15">
      <c r="A9" s="61"/>
      <c r="B9" s="62"/>
      <c r="C9" s="63"/>
      <c r="D9" s="64"/>
      <c r="E9" s="48"/>
      <c r="F9" s="53"/>
      <c r="G9" s="54"/>
      <c r="H9" s="54"/>
      <c r="I9" s="54"/>
      <c r="J9" s="54"/>
      <c r="K9" s="39"/>
      <c r="L9" s="39"/>
    </row>
    <row r="10" spans="1:13" ht="15">
      <c r="A10" s="205" t="s">
        <v>67</v>
      </c>
      <c r="B10" s="205"/>
      <c r="C10" s="205"/>
      <c r="D10" s="205"/>
      <c r="E10" s="205"/>
      <c r="F10" s="205"/>
      <c r="G10" s="205"/>
      <c r="H10" s="205"/>
      <c r="I10" s="205"/>
      <c r="J10" s="205"/>
      <c r="M10" s="39"/>
    </row>
    <row r="11" spans="1:13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M11" s="39"/>
    </row>
    <row r="12" spans="1:13" ht="39.75" customHeight="1">
      <c r="A12" s="206" t="s">
        <v>68</v>
      </c>
      <c r="B12" s="206"/>
      <c r="C12" s="206"/>
      <c r="D12" s="206"/>
      <c r="E12" s="206"/>
      <c r="F12" s="206"/>
      <c r="G12" s="65"/>
      <c r="H12" s="65"/>
      <c r="I12" s="65"/>
      <c r="J12" s="65"/>
      <c r="M12" s="39"/>
    </row>
    <row r="13" spans="1:13" ht="18.75" customHeight="1">
      <c r="A13" s="207" t="s">
        <v>75</v>
      </c>
      <c r="B13" s="207"/>
      <c r="C13" s="66"/>
      <c r="D13" s="67"/>
      <c r="E13" s="67"/>
      <c r="F13" s="67"/>
      <c r="G13" s="68"/>
      <c r="H13" s="68"/>
      <c r="I13" s="68"/>
      <c r="J13" s="68"/>
      <c r="M13" s="39"/>
    </row>
    <row r="14" spans="1:13" ht="52.5" customHeight="1">
      <c r="A14" s="69" t="s">
        <v>51</v>
      </c>
      <c r="B14" s="69" t="s">
        <v>40</v>
      </c>
      <c r="C14" s="199" t="s">
        <v>55</v>
      </c>
      <c r="D14" s="200"/>
      <c r="E14" s="69" t="s">
        <v>41</v>
      </c>
      <c r="F14" s="69" t="s">
        <v>42</v>
      </c>
      <c r="G14" s="69" t="s">
        <v>59</v>
      </c>
      <c r="H14" s="69" t="s">
        <v>60</v>
      </c>
      <c r="I14" s="70" t="s">
        <v>61</v>
      </c>
      <c r="J14" s="70" t="s">
        <v>56</v>
      </c>
      <c r="M14" s="39"/>
    </row>
    <row r="15" spans="1:13" ht="15">
      <c r="A15" s="71"/>
      <c r="B15" s="72"/>
      <c r="C15" s="194"/>
      <c r="D15" s="195"/>
      <c r="E15" s="73"/>
      <c r="F15" s="74"/>
      <c r="G15" s="74"/>
      <c r="H15" s="74"/>
      <c r="I15" s="75"/>
      <c r="J15" s="76"/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77"/>
      <c r="D27" s="78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194"/>
      <c r="D37" s="195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77"/>
      <c r="D38" s="78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194"/>
      <c r="D40" s="195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77"/>
      <c r="D41" s="78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194"/>
      <c r="D43" s="195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196" t="s">
        <v>78</v>
      </c>
      <c r="B45" s="197"/>
      <c r="C45" s="197"/>
      <c r="D45" s="197"/>
      <c r="E45" s="197"/>
      <c r="F45" s="197"/>
      <c r="G45" s="197"/>
      <c r="H45" s="197"/>
      <c r="I45" s="198"/>
      <c r="J45" s="79">
        <f>SUM(J15:J44)</f>
        <v>0</v>
      </c>
      <c r="M45" s="39"/>
    </row>
    <row r="46" spans="1:13" ht="75" customHeight="1">
      <c r="A46" s="193" t="s">
        <v>62</v>
      </c>
      <c r="B46" s="193"/>
      <c r="C46" s="193"/>
      <c r="D46" s="193"/>
      <c r="E46" s="193"/>
      <c r="F46" s="193"/>
      <c r="G46" s="193"/>
      <c r="H46" s="193"/>
      <c r="I46" s="193"/>
      <c r="J46" s="193"/>
      <c r="M46" s="39"/>
    </row>
    <row r="47" spans="1:13" ht="14.2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M47" s="39"/>
    </row>
    <row r="48" spans="13:15" ht="15">
      <c r="M48" s="39"/>
      <c r="O48" s="42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</sheetData>
  <sheetProtection/>
  <mergeCells count="25">
    <mergeCell ref="I2:J2"/>
    <mergeCell ref="B5:C5"/>
    <mergeCell ref="C7:D7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46:J46"/>
    <mergeCell ref="C26:D26"/>
    <mergeCell ref="C37:D37"/>
    <mergeCell ref="C40:D40"/>
    <mergeCell ref="C43:D43"/>
    <mergeCell ref="C44:D44"/>
    <mergeCell ref="A45:I4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7"/>
  <sheetViews>
    <sheetView showGridLines="0" zoomScale="130" zoomScaleNormal="130" zoomScaleSheetLayoutView="90" workbookViewId="0" topLeftCell="A1">
      <selection activeCell="A8" sqref="A8:D9"/>
    </sheetView>
  </sheetViews>
  <sheetFormatPr defaultColWidth="9.00390625" defaultRowHeight="12.75"/>
  <cols>
    <col min="1" max="1" width="5.875" style="37" customWidth="1"/>
    <col min="2" max="2" width="48.75390625" style="39" customWidth="1"/>
    <col min="3" max="3" width="17.25390625" style="43" customWidth="1"/>
    <col min="4" max="4" width="18.125" style="40" customWidth="1"/>
    <col min="5" max="8" width="19.25390625" style="39" customWidth="1"/>
    <col min="9" max="9" width="18.25390625" style="39" customWidth="1"/>
    <col min="10" max="10" width="19.875" style="39" customWidth="1"/>
    <col min="11" max="11" width="8.00390625" style="39" customWidth="1"/>
    <col min="12" max="12" width="15.875" style="39" customWidth="1"/>
    <col min="13" max="13" width="15.875" style="42" customWidth="1"/>
    <col min="14" max="14" width="15.875" style="39" customWidth="1"/>
    <col min="15" max="16" width="14.25390625" style="39" customWidth="1"/>
    <col min="17" max="16384" width="9.125" style="39" customWidth="1"/>
  </cols>
  <sheetData>
    <row r="1" spans="2:16" ht="15">
      <c r="B1" s="38" t="str">
        <f>'formularz oferty'!C4</f>
        <v>DFP.271.38.2018.BM</v>
      </c>
      <c r="C1" s="39"/>
      <c r="J1" s="41" t="s">
        <v>77</v>
      </c>
      <c r="O1" s="41"/>
      <c r="P1" s="41"/>
    </row>
    <row r="2" spans="9:10" ht="15">
      <c r="I2" s="201" t="s">
        <v>81</v>
      </c>
      <c r="J2" s="201"/>
    </row>
    <row r="3" spans="2:10" ht="15">
      <c r="B3" s="44" t="s">
        <v>12</v>
      </c>
      <c r="C3" s="45">
        <v>7</v>
      </c>
      <c r="D3" s="46"/>
      <c r="E3" s="47" t="s">
        <v>40</v>
      </c>
      <c r="F3" s="48"/>
      <c r="G3" s="45"/>
      <c r="H3" s="48"/>
      <c r="I3" s="45"/>
      <c r="J3" s="49"/>
    </row>
    <row r="4" spans="2:10" ht="15">
      <c r="B4" s="44"/>
      <c r="C4" s="45"/>
      <c r="D4" s="46"/>
      <c r="E4" s="47"/>
      <c r="F4" s="48"/>
      <c r="G4" s="45"/>
      <c r="H4" s="48"/>
      <c r="I4" s="45"/>
      <c r="J4" s="49"/>
    </row>
    <row r="5" spans="2:10" ht="15" customHeight="1">
      <c r="B5" s="202"/>
      <c r="C5" s="202"/>
      <c r="D5" s="46"/>
      <c r="E5" s="47"/>
      <c r="F5" s="48"/>
      <c r="G5" s="45"/>
      <c r="H5" s="48"/>
      <c r="I5" s="45"/>
      <c r="J5" s="49"/>
    </row>
    <row r="6" spans="2:10" ht="15">
      <c r="B6" s="50"/>
      <c r="C6" s="51"/>
      <c r="D6" s="46"/>
      <c r="E6" s="47"/>
      <c r="F6" s="48"/>
      <c r="G6" s="48"/>
      <c r="H6" s="48"/>
      <c r="I6" s="48"/>
      <c r="J6" s="48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53"/>
      <c r="G7" s="54"/>
      <c r="H7" s="54"/>
      <c r="I7" s="54"/>
      <c r="J7" s="54"/>
      <c r="K7" s="39"/>
      <c r="L7" s="39"/>
    </row>
    <row r="8" spans="1:12" s="55" customFormat="1" ht="45.75" customHeight="1">
      <c r="A8" s="56">
        <v>1</v>
      </c>
      <c r="B8" s="85" t="s">
        <v>113</v>
      </c>
      <c r="C8" s="81">
        <v>80</v>
      </c>
      <c r="D8" s="82" t="s">
        <v>97</v>
      </c>
      <c r="E8" s="82" t="s">
        <v>114</v>
      </c>
      <c r="F8" s="53"/>
      <c r="G8" s="54"/>
      <c r="H8" s="54"/>
      <c r="I8" s="54"/>
      <c r="J8" s="54"/>
      <c r="K8" s="39"/>
      <c r="L8" s="39"/>
    </row>
    <row r="9" spans="1:12" s="55" customFormat="1" ht="45.75" customHeight="1">
      <c r="A9" s="56">
        <v>2</v>
      </c>
      <c r="B9" s="85" t="s">
        <v>113</v>
      </c>
      <c r="C9" s="81">
        <v>105</v>
      </c>
      <c r="D9" s="82" t="s">
        <v>97</v>
      </c>
      <c r="E9" s="82" t="s">
        <v>115</v>
      </c>
      <c r="F9" s="53"/>
      <c r="G9" s="54"/>
      <c r="H9" s="54"/>
      <c r="I9" s="54"/>
      <c r="J9" s="54"/>
      <c r="K9" s="39"/>
      <c r="L9" s="39"/>
    </row>
    <row r="10" spans="1:12" s="55" customFormat="1" ht="15">
      <c r="A10" s="61"/>
      <c r="B10" s="62"/>
      <c r="C10" s="63"/>
      <c r="D10" s="64"/>
      <c r="E10" s="48"/>
      <c r="F10" s="53"/>
      <c r="G10" s="54"/>
      <c r="H10" s="54"/>
      <c r="I10" s="54"/>
      <c r="J10" s="54"/>
      <c r="K10" s="39"/>
      <c r="L10" s="39"/>
    </row>
    <row r="11" spans="1:13" ht="15">
      <c r="A11" s="205" t="s">
        <v>67</v>
      </c>
      <c r="B11" s="205"/>
      <c r="C11" s="205"/>
      <c r="D11" s="205"/>
      <c r="E11" s="205"/>
      <c r="F11" s="205"/>
      <c r="G11" s="205"/>
      <c r="H11" s="205"/>
      <c r="I11" s="205"/>
      <c r="J11" s="205"/>
      <c r="M11" s="39"/>
    </row>
    <row r="12" spans="1:13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M12" s="39"/>
    </row>
    <row r="13" spans="1:13" ht="39.75" customHeight="1">
      <c r="A13" s="206" t="s">
        <v>68</v>
      </c>
      <c r="B13" s="206"/>
      <c r="C13" s="206"/>
      <c r="D13" s="206"/>
      <c r="E13" s="206"/>
      <c r="F13" s="206"/>
      <c r="G13" s="65"/>
      <c r="H13" s="65"/>
      <c r="I13" s="65"/>
      <c r="J13" s="65"/>
      <c r="M13" s="39"/>
    </row>
    <row r="14" spans="1:13" ht="18.75" customHeight="1">
      <c r="A14" s="207" t="s">
        <v>75</v>
      </c>
      <c r="B14" s="207"/>
      <c r="C14" s="66"/>
      <c r="D14" s="67"/>
      <c r="E14" s="67"/>
      <c r="F14" s="67"/>
      <c r="G14" s="68"/>
      <c r="H14" s="68"/>
      <c r="I14" s="68"/>
      <c r="J14" s="68"/>
      <c r="M14" s="39"/>
    </row>
    <row r="15" spans="1:13" ht="52.5" customHeight="1">
      <c r="A15" s="69" t="s">
        <v>51</v>
      </c>
      <c r="B15" s="69" t="s">
        <v>40</v>
      </c>
      <c r="C15" s="199" t="s">
        <v>55</v>
      </c>
      <c r="D15" s="200"/>
      <c r="E15" s="69" t="s">
        <v>41</v>
      </c>
      <c r="F15" s="69" t="s">
        <v>42</v>
      </c>
      <c r="G15" s="69" t="s">
        <v>59</v>
      </c>
      <c r="H15" s="69" t="s">
        <v>60</v>
      </c>
      <c r="I15" s="70" t="s">
        <v>61</v>
      </c>
      <c r="J15" s="70" t="s">
        <v>56</v>
      </c>
      <c r="M15" s="39"/>
    </row>
    <row r="16" spans="1:13" ht="15">
      <c r="A16" s="71"/>
      <c r="B16" s="72"/>
      <c r="C16" s="194"/>
      <c r="D16" s="195"/>
      <c r="E16" s="73"/>
      <c r="F16" s="74"/>
      <c r="G16" s="74"/>
      <c r="H16" s="74"/>
      <c r="I16" s="75"/>
      <c r="J16" s="76"/>
      <c r="M16" s="39"/>
    </row>
    <row r="17" spans="1:13" ht="15">
      <c r="A17" s="71"/>
      <c r="B17" s="72"/>
      <c r="C17" s="194"/>
      <c r="D17" s="195"/>
      <c r="E17" s="73"/>
      <c r="F17" s="74"/>
      <c r="G17" s="74"/>
      <c r="H17" s="74"/>
      <c r="I17" s="75"/>
      <c r="J17" s="76"/>
      <c r="M17" s="39"/>
    </row>
    <row r="18" spans="1:13" ht="15">
      <c r="A18" s="71"/>
      <c r="B18" s="72"/>
      <c r="C18" s="194"/>
      <c r="D18" s="195"/>
      <c r="E18" s="73"/>
      <c r="F18" s="74"/>
      <c r="G18" s="74"/>
      <c r="H18" s="74"/>
      <c r="I18" s="75"/>
      <c r="J18" s="76"/>
      <c r="M18" s="39"/>
    </row>
    <row r="19" spans="1:13" ht="15">
      <c r="A19" s="71"/>
      <c r="B19" s="72"/>
      <c r="C19" s="194"/>
      <c r="D19" s="195"/>
      <c r="E19" s="73"/>
      <c r="F19" s="74"/>
      <c r="G19" s="74"/>
      <c r="H19" s="74"/>
      <c r="I19" s="75"/>
      <c r="J19" s="76"/>
      <c r="M19" s="39"/>
    </row>
    <row r="20" spans="1:13" ht="15">
      <c r="A20" s="71"/>
      <c r="B20" s="72"/>
      <c r="C20" s="194"/>
      <c r="D20" s="195"/>
      <c r="E20" s="73"/>
      <c r="F20" s="74"/>
      <c r="G20" s="74"/>
      <c r="H20" s="74"/>
      <c r="I20" s="75"/>
      <c r="J20" s="76"/>
      <c r="M20" s="39"/>
    </row>
    <row r="21" spans="1:13" ht="15">
      <c r="A21" s="71"/>
      <c r="B21" s="72"/>
      <c r="C21" s="194"/>
      <c r="D21" s="195"/>
      <c r="E21" s="73"/>
      <c r="F21" s="74"/>
      <c r="G21" s="74"/>
      <c r="H21" s="74"/>
      <c r="I21" s="75"/>
      <c r="J21" s="76"/>
      <c r="M21" s="39"/>
    </row>
    <row r="22" spans="1:13" ht="15">
      <c r="A22" s="71"/>
      <c r="B22" s="72"/>
      <c r="C22" s="194"/>
      <c r="D22" s="195"/>
      <c r="E22" s="73"/>
      <c r="F22" s="74"/>
      <c r="G22" s="74"/>
      <c r="H22" s="74"/>
      <c r="I22" s="75"/>
      <c r="J22" s="76"/>
      <c r="M22" s="39"/>
    </row>
    <row r="23" spans="1:13" ht="15">
      <c r="A23" s="71"/>
      <c r="B23" s="72"/>
      <c r="C23" s="194"/>
      <c r="D23" s="195"/>
      <c r="E23" s="73"/>
      <c r="F23" s="74"/>
      <c r="G23" s="74"/>
      <c r="H23" s="74"/>
      <c r="I23" s="75"/>
      <c r="J23" s="76"/>
      <c r="M23" s="39"/>
    </row>
    <row r="24" spans="1:13" ht="15">
      <c r="A24" s="71"/>
      <c r="B24" s="72"/>
      <c r="C24" s="194"/>
      <c r="D24" s="195"/>
      <c r="E24" s="73"/>
      <c r="F24" s="74"/>
      <c r="G24" s="74"/>
      <c r="H24" s="74"/>
      <c r="I24" s="75"/>
      <c r="J24" s="76"/>
      <c r="M24" s="39"/>
    </row>
    <row r="25" spans="1:13" ht="15">
      <c r="A25" s="71"/>
      <c r="B25" s="72"/>
      <c r="C25" s="194"/>
      <c r="D25" s="195"/>
      <c r="E25" s="73"/>
      <c r="F25" s="74"/>
      <c r="G25" s="74"/>
      <c r="H25" s="74"/>
      <c r="I25" s="75"/>
      <c r="J25" s="76"/>
      <c r="M25" s="39"/>
    </row>
    <row r="26" spans="1:13" ht="15">
      <c r="A26" s="71"/>
      <c r="B26" s="72"/>
      <c r="C26" s="194"/>
      <c r="D26" s="195"/>
      <c r="E26" s="73"/>
      <c r="F26" s="74"/>
      <c r="G26" s="74"/>
      <c r="H26" s="74"/>
      <c r="I26" s="75"/>
      <c r="J26" s="76"/>
      <c r="M26" s="39"/>
    </row>
    <row r="27" spans="1:13" ht="15">
      <c r="A27" s="71"/>
      <c r="B27" s="72"/>
      <c r="C27" s="194"/>
      <c r="D27" s="195"/>
      <c r="E27" s="73"/>
      <c r="F27" s="74"/>
      <c r="G27" s="74"/>
      <c r="H27" s="74"/>
      <c r="I27" s="75"/>
      <c r="J27" s="76"/>
      <c r="M27" s="39"/>
    </row>
    <row r="28" spans="1:13" ht="15">
      <c r="A28" s="71"/>
      <c r="B28" s="72"/>
      <c r="C28" s="77"/>
      <c r="D28" s="78"/>
      <c r="E28" s="73"/>
      <c r="F28" s="74"/>
      <c r="G28" s="74"/>
      <c r="H28" s="74"/>
      <c r="I28" s="75"/>
      <c r="J28" s="76"/>
      <c r="M28" s="39"/>
    </row>
    <row r="29" spans="1:13" ht="15">
      <c r="A29" s="71"/>
      <c r="B29" s="72"/>
      <c r="C29" s="77"/>
      <c r="D29" s="78"/>
      <c r="E29" s="73"/>
      <c r="F29" s="74"/>
      <c r="G29" s="74"/>
      <c r="H29" s="74"/>
      <c r="I29" s="75"/>
      <c r="J29" s="76"/>
      <c r="M29" s="39"/>
    </row>
    <row r="30" spans="1:13" ht="15">
      <c r="A30" s="71"/>
      <c r="B30" s="72"/>
      <c r="C30" s="77"/>
      <c r="D30" s="78"/>
      <c r="E30" s="73"/>
      <c r="F30" s="74"/>
      <c r="G30" s="74"/>
      <c r="H30" s="74"/>
      <c r="I30" s="75"/>
      <c r="J30" s="76"/>
      <c r="M30" s="39"/>
    </row>
    <row r="31" spans="1:13" ht="15">
      <c r="A31" s="71"/>
      <c r="B31" s="72"/>
      <c r="C31" s="77"/>
      <c r="D31" s="78"/>
      <c r="E31" s="73"/>
      <c r="F31" s="74"/>
      <c r="G31" s="74"/>
      <c r="H31" s="74"/>
      <c r="I31" s="75"/>
      <c r="J31" s="76"/>
      <c r="M31" s="39"/>
    </row>
    <row r="32" spans="1:13" ht="15">
      <c r="A32" s="71"/>
      <c r="B32" s="72"/>
      <c r="C32" s="77"/>
      <c r="D32" s="78"/>
      <c r="E32" s="73"/>
      <c r="F32" s="74"/>
      <c r="G32" s="74"/>
      <c r="H32" s="74"/>
      <c r="I32" s="75"/>
      <c r="J32" s="76"/>
      <c r="M32" s="39"/>
    </row>
    <row r="33" spans="1:13" ht="15">
      <c r="A33" s="71"/>
      <c r="B33" s="72"/>
      <c r="C33" s="77"/>
      <c r="D33" s="78"/>
      <c r="E33" s="73"/>
      <c r="F33" s="74"/>
      <c r="G33" s="74"/>
      <c r="H33" s="74"/>
      <c r="I33" s="75"/>
      <c r="J33" s="76"/>
      <c r="M33" s="39"/>
    </row>
    <row r="34" spans="1:13" ht="15">
      <c r="A34" s="71"/>
      <c r="B34" s="72"/>
      <c r="C34" s="77"/>
      <c r="D34" s="78"/>
      <c r="E34" s="73"/>
      <c r="F34" s="74"/>
      <c r="G34" s="74"/>
      <c r="H34" s="74"/>
      <c r="I34" s="75"/>
      <c r="J34" s="76"/>
      <c r="M34" s="39"/>
    </row>
    <row r="35" spans="1:13" ht="15">
      <c r="A35" s="71"/>
      <c r="B35" s="72"/>
      <c r="C35" s="77"/>
      <c r="D35" s="78"/>
      <c r="E35" s="73"/>
      <c r="F35" s="74"/>
      <c r="G35" s="74"/>
      <c r="H35" s="74"/>
      <c r="I35" s="75"/>
      <c r="J35" s="76"/>
      <c r="M35" s="39"/>
    </row>
    <row r="36" spans="1:13" ht="15">
      <c r="A36" s="71"/>
      <c r="B36" s="72"/>
      <c r="C36" s="77"/>
      <c r="D36" s="78"/>
      <c r="E36" s="73"/>
      <c r="F36" s="74"/>
      <c r="G36" s="74"/>
      <c r="H36" s="74"/>
      <c r="I36" s="75"/>
      <c r="J36" s="76"/>
      <c r="M36" s="39"/>
    </row>
    <row r="37" spans="1:13" ht="15">
      <c r="A37" s="71"/>
      <c r="B37" s="72"/>
      <c r="C37" s="77"/>
      <c r="D37" s="78"/>
      <c r="E37" s="73"/>
      <c r="F37" s="74"/>
      <c r="G37" s="74"/>
      <c r="H37" s="74"/>
      <c r="I37" s="75"/>
      <c r="J37" s="76"/>
      <c r="M37" s="39"/>
    </row>
    <row r="38" spans="1:13" ht="15">
      <c r="A38" s="71"/>
      <c r="B38" s="72"/>
      <c r="C38" s="194"/>
      <c r="D38" s="195"/>
      <c r="E38" s="73"/>
      <c r="F38" s="74"/>
      <c r="G38" s="74"/>
      <c r="H38" s="74"/>
      <c r="I38" s="75"/>
      <c r="J38" s="76"/>
      <c r="M38" s="39"/>
    </row>
    <row r="39" spans="1:13" ht="15">
      <c r="A39" s="71"/>
      <c r="B39" s="72"/>
      <c r="C39" s="77"/>
      <c r="D39" s="78"/>
      <c r="E39" s="73"/>
      <c r="F39" s="74"/>
      <c r="G39" s="74"/>
      <c r="H39" s="74"/>
      <c r="I39" s="75"/>
      <c r="J39" s="76"/>
      <c r="M39" s="39"/>
    </row>
    <row r="40" spans="1:13" ht="15">
      <c r="A40" s="71"/>
      <c r="B40" s="72"/>
      <c r="C40" s="77"/>
      <c r="D40" s="78"/>
      <c r="E40" s="73"/>
      <c r="F40" s="74"/>
      <c r="G40" s="74"/>
      <c r="H40" s="74"/>
      <c r="I40" s="75"/>
      <c r="J40" s="76"/>
      <c r="M40" s="39"/>
    </row>
    <row r="41" spans="1:13" ht="15">
      <c r="A41" s="71"/>
      <c r="B41" s="72"/>
      <c r="C41" s="194"/>
      <c r="D41" s="195"/>
      <c r="E41" s="73"/>
      <c r="F41" s="74"/>
      <c r="G41" s="74"/>
      <c r="H41" s="74"/>
      <c r="I41" s="75"/>
      <c r="J41" s="76"/>
      <c r="M41" s="39"/>
    </row>
    <row r="42" spans="1:13" ht="15">
      <c r="A42" s="71"/>
      <c r="B42" s="72"/>
      <c r="C42" s="77"/>
      <c r="D42" s="78"/>
      <c r="E42" s="73"/>
      <c r="F42" s="74"/>
      <c r="G42" s="74"/>
      <c r="H42" s="74"/>
      <c r="I42" s="75"/>
      <c r="J42" s="76"/>
      <c r="M42" s="39"/>
    </row>
    <row r="43" spans="1:13" ht="15">
      <c r="A43" s="71"/>
      <c r="B43" s="72"/>
      <c r="C43" s="77"/>
      <c r="D43" s="78"/>
      <c r="E43" s="73"/>
      <c r="F43" s="74"/>
      <c r="G43" s="74"/>
      <c r="H43" s="74"/>
      <c r="I43" s="75"/>
      <c r="J43" s="76"/>
      <c r="M43" s="39"/>
    </row>
    <row r="44" spans="1:13" ht="15">
      <c r="A44" s="71"/>
      <c r="B44" s="72"/>
      <c r="C44" s="194"/>
      <c r="D44" s="195"/>
      <c r="E44" s="73"/>
      <c r="F44" s="74"/>
      <c r="G44" s="74"/>
      <c r="H44" s="74"/>
      <c r="I44" s="75"/>
      <c r="J44" s="76"/>
      <c r="M44" s="39"/>
    </row>
    <row r="45" spans="1:13" ht="15">
      <c r="A45" s="71"/>
      <c r="B45" s="72"/>
      <c r="C45" s="194"/>
      <c r="D45" s="195"/>
      <c r="E45" s="73"/>
      <c r="F45" s="74"/>
      <c r="G45" s="74"/>
      <c r="H45" s="74"/>
      <c r="I45" s="75"/>
      <c r="J45" s="76"/>
      <c r="M45" s="39"/>
    </row>
    <row r="46" spans="1:13" ht="15">
      <c r="A46" s="196" t="s">
        <v>78</v>
      </c>
      <c r="B46" s="197"/>
      <c r="C46" s="197"/>
      <c r="D46" s="197"/>
      <c r="E46" s="197"/>
      <c r="F46" s="197"/>
      <c r="G46" s="197"/>
      <c r="H46" s="197"/>
      <c r="I46" s="198"/>
      <c r="J46" s="79">
        <f>SUM(J16:J45)</f>
        <v>0</v>
      </c>
      <c r="M46" s="39"/>
    </row>
    <row r="47" spans="1:13" ht="75" customHeight="1">
      <c r="A47" s="193" t="s">
        <v>62</v>
      </c>
      <c r="B47" s="193"/>
      <c r="C47" s="193"/>
      <c r="D47" s="193"/>
      <c r="E47" s="193"/>
      <c r="F47" s="193"/>
      <c r="G47" s="193"/>
      <c r="H47" s="193"/>
      <c r="I47" s="193"/>
      <c r="J47" s="193"/>
      <c r="M47" s="39"/>
    </row>
    <row r="48" spans="1:13" ht="14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M48" s="39"/>
    </row>
    <row r="49" spans="13:15" ht="15">
      <c r="M49" s="39"/>
      <c r="O49" s="42"/>
    </row>
    <row r="50" spans="13:15" ht="15">
      <c r="M50" s="39"/>
      <c r="O50" s="42"/>
    </row>
    <row r="51" spans="13:15" ht="15">
      <c r="M51" s="39"/>
      <c r="O51" s="42"/>
    </row>
    <row r="52" spans="13:15" ht="15">
      <c r="M52" s="39"/>
      <c r="O52" s="42"/>
    </row>
    <row r="53" spans="13:15" ht="15">
      <c r="M53" s="39"/>
      <c r="O53" s="42"/>
    </row>
    <row r="54" spans="13:15" ht="15">
      <c r="M54" s="39"/>
      <c r="O54" s="42"/>
    </row>
    <row r="55" spans="13:15" ht="15">
      <c r="M55" s="39"/>
      <c r="O55" s="42"/>
    </row>
    <row r="56" spans="13:15" ht="15">
      <c r="M56" s="39"/>
      <c r="O56" s="42"/>
    </row>
    <row r="57" spans="13:15" ht="15">
      <c r="M57" s="39"/>
      <c r="O57" s="42"/>
    </row>
  </sheetData>
  <sheetProtection/>
  <mergeCells count="25">
    <mergeCell ref="I2:J2"/>
    <mergeCell ref="B5:C5"/>
    <mergeCell ref="C7:D7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47:J47"/>
    <mergeCell ref="C27:D27"/>
    <mergeCell ref="C38:D38"/>
    <mergeCell ref="C41:D41"/>
    <mergeCell ref="C44:D44"/>
    <mergeCell ref="C45:D45"/>
    <mergeCell ref="A46:I4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0"/>
  <sheetViews>
    <sheetView showGridLines="0" tabSelected="1" zoomScale="130" zoomScaleNormal="130" zoomScaleSheetLayoutView="90" workbookViewId="0" topLeftCell="A4">
      <selection activeCell="A8" sqref="A8:E8"/>
    </sheetView>
  </sheetViews>
  <sheetFormatPr defaultColWidth="9.00390625" defaultRowHeight="12.75"/>
  <cols>
    <col min="1" max="1" width="5.875" style="86" customWidth="1"/>
    <col min="2" max="2" width="48.75390625" style="88" customWidth="1"/>
    <col min="3" max="3" width="17.25390625" style="92" customWidth="1"/>
    <col min="4" max="4" width="18.12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91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87" t="str">
        <f>'formularz oferty'!C4</f>
        <v>DFP.271.38.2018.BM</v>
      </c>
      <c r="C1" s="88"/>
      <c r="J1" s="90" t="s">
        <v>77</v>
      </c>
      <c r="O1" s="90"/>
      <c r="P1" s="90"/>
    </row>
    <row r="2" spans="9:10" ht="15">
      <c r="I2" s="213" t="s">
        <v>81</v>
      </c>
      <c r="J2" s="213"/>
    </row>
    <row r="3" spans="2:10" ht="15">
      <c r="B3" s="93" t="s">
        <v>12</v>
      </c>
      <c r="C3" s="94">
        <v>8</v>
      </c>
      <c r="D3" s="95"/>
      <c r="E3" s="96" t="s">
        <v>40</v>
      </c>
      <c r="F3" s="97"/>
      <c r="G3" s="94"/>
      <c r="H3" s="97"/>
      <c r="I3" s="94"/>
      <c r="J3" s="98"/>
    </row>
    <row r="4" spans="2:10" ht="15">
      <c r="B4" s="93"/>
      <c r="C4" s="94"/>
      <c r="D4" s="95"/>
      <c r="E4" s="96"/>
      <c r="F4" s="97"/>
      <c r="G4" s="94"/>
      <c r="H4" s="97"/>
      <c r="I4" s="94"/>
      <c r="J4" s="98"/>
    </row>
    <row r="5" spans="2:10" ht="15" customHeight="1">
      <c r="B5" s="214"/>
      <c r="C5" s="214"/>
      <c r="D5" s="95"/>
      <c r="E5" s="96"/>
      <c r="F5" s="97"/>
      <c r="G5" s="94"/>
      <c r="H5" s="97"/>
      <c r="I5" s="94"/>
      <c r="J5" s="98"/>
    </row>
    <row r="6" spans="2:10" ht="15">
      <c r="B6" s="99"/>
      <c r="C6" s="100"/>
      <c r="D6" s="95"/>
      <c r="E6" s="96"/>
      <c r="F6" s="97"/>
      <c r="G6" s="97"/>
      <c r="H6" s="97"/>
      <c r="I6" s="97"/>
      <c r="J6" s="97"/>
    </row>
    <row r="7" spans="1:12" s="55" customFormat="1" ht="57" customHeight="1">
      <c r="A7" s="52" t="s">
        <v>26</v>
      </c>
      <c r="B7" s="52" t="s">
        <v>40</v>
      </c>
      <c r="C7" s="203" t="s">
        <v>55</v>
      </c>
      <c r="D7" s="204"/>
      <c r="E7" s="83" t="s">
        <v>109</v>
      </c>
      <c r="F7" s="101"/>
      <c r="G7" s="102"/>
      <c r="H7" s="102"/>
      <c r="I7" s="102"/>
      <c r="J7" s="102"/>
      <c r="K7" s="88"/>
      <c r="L7" s="88"/>
    </row>
    <row r="8" spans="1:12" s="55" customFormat="1" ht="28.5" customHeight="1">
      <c r="A8" s="208" t="s">
        <v>124</v>
      </c>
      <c r="B8" s="209"/>
      <c r="C8" s="209"/>
      <c r="D8" s="209"/>
      <c r="E8" s="210"/>
      <c r="F8" s="101"/>
      <c r="G8" s="102"/>
      <c r="H8" s="102"/>
      <c r="I8" s="102"/>
      <c r="J8" s="102"/>
      <c r="K8" s="88"/>
      <c r="L8" s="88"/>
    </row>
    <row r="9" spans="1:12" s="55" customFormat="1" ht="45.75" customHeight="1">
      <c r="A9" s="56">
        <v>1</v>
      </c>
      <c r="B9" s="85" t="s">
        <v>116</v>
      </c>
      <c r="C9" s="81">
        <v>10272</v>
      </c>
      <c r="D9" s="81" t="s">
        <v>122</v>
      </c>
      <c r="E9" s="81" t="s">
        <v>117</v>
      </c>
      <c r="F9" s="101"/>
      <c r="G9" s="102"/>
      <c r="H9" s="102"/>
      <c r="I9" s="102"/>
      <c r="J9" s="102"/>
      <c r="K9" s="88"/>
      <c r="L9" s="88"/>
    </row>
    <row r="10" spans="1:12" s="55" customFormat="1" ht="45.75" customHeight="1">
      <c r="A10" s="56">
        <v>2</v>
      </c>
      <c r="B10" s="85" t="s">
        <v>118</v>
      </c>
      <c r="C10" s="81">
        <v>192</v>
      </c>
      <c r="D10" s="81" t="s">
        <v>122</v>
      </c>
      <c r="E10" s="81" t="s">
        <v>117</v>
      </c>
      <c r="F10" s="101"/>
      <c r="G10" s="102"/>
      <c r="H10" s="102"/>
      <c r="I10" s="102"/>
      <c r="J10" s="102"/>
      <c r="K10" s="88"/>
      <c r="L10" s="88"/>
    </row>
    <row r="11" spans="1:12" s="55" customFormat="1" ht="45.75" customHeight="1">
      <c r="A11" s="56">
        <v>3</v>
      </c>
      <c r="B11" s="85" t="s">
        <v>119</v>
      </c>
      <c r="C11" s="81">
        <v>720</v>
      </c>
      <c r="D11" s="82" t="s">
        <v>122</v>
      </c>
      <c r="E11" s="82" t="s">
        <v>117</v>
      </c>
      <c r="F11" s="101"/>
      <c r="G11" s="102"/>
      <c r="H11" s="102"/>
      <c r="I11" s="102"/>
      <c r="J11" s="102"/>
      <c r="K11" s="88"/>
      <c r="L11" s="88"/>
    </row>
    <row r="12" spans="1:12" s="55" customFormat="1" ht="45.75" customHeight="1">
      <c r="A12" s="56">
        <v>4</v>
      </c>
      <c r="B12" s="85" t="s">
        <v>120</v>
      </c>
      <c r="C12" s="81">
        <v>3</v>
      </c>
      <c r="D12" s="82" t="s">
        <v>123</v>
      </c>
      <c r="E12" s="82" t="s">
        <v>121</v>
      </c>
      <c r="F12" s="101"/>
      <c r="G12" s="102"/>
      <c r="H12" s="102"/>
      <c r="I12" s="102"/>
      <c r="J12" s="102"/>
      <c r="K12" s="88"/>
      <c r="L12" s="88"/>
    </row>
    <row r="13" spans="1:12" s="55" customFormat="1" ht="15">
      <c r="A13" s="61"/>
      <c r="B13" s="62"/>
      <c r="C13" s="63"/>
      <c r="D13" s="64"/>
      <c r="E13" s="97"/>
      <c r="F13" s="101"/>
      <c r="G13" s="102"/>
      <c r="H13" s="102"/>
      <c r="I13" s="102"/>
      <c r="J13" s="102"/>
      <c r="K13" s="88"/>
      <c r="L13" s="88"/>
    </row>
    <row r="14" spans="1:13" ht="15">
      <c r="A14" s="215" t="s">
        <v>67</v>
      </c>
      <c r="B14" s="215"/>
      <c r="C14" s="215"/>
      <c r="D14" s="215"/>
      <c r="E14" s="215"/>
      <c r="F14" s="215"/>
      <c r="G14" s="215"/>
      <c r="H14" s="215"/>
      <c r="I14" s="215"/>
      <c r="J14" s="215"/>
      <c r="M14" s="88"/>
    </row>
    <row r="15" spans="1:13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M15" s="88"/>
    </row>
    <row r="16" spans="1:13" ht="39.75" customHeight="1">
      <c r="A16" s="216" t="s">
        <v>68</v>
      </c>
      <c r="B16" s="216"/>
      <c r="C16" s="216"/>
      <c r="D16" s="216"/>
      <c r="E16" s="216"/>
      <c r="F16" s="216"/>
      <c r="G16" s="103"/>
      <c r="H16" s="103"/>
      <c r="I16" s="103"/>
      <c r="J16" s="103"/>
      <c r="M16" s="88"/>
    </row>
    <row r="17" spans="1:13" ht="18.75" customHeight="1">
      <c r="A17" s="217" t="s">
        <v>75</v>
      </c>
      <c r="B17" s="217"/>
      <c r="C17" s="104"/>
      <c r="D17" s="105"/>
      <c r="E17" s="105"/>
      <c r="F17" s="105"/>
      <c r="G17" s="106"/>
      <c r="H17" s="106"/>
      <c r="I17" s="106"/>
      <c r="J17" s="106"/>
      <c r="M17" s="88"/>
    </row>
    <row r="18" spans="1:13" ht="52.5" customHeight="1">
      <c r="A18" s="69" t="s">
        <v>51</v>
      </c>
      <c r="B18" s="69" t="s">
        <v>40</v>
      </c>
      <c r="C18" s="199" t="s">
        <v>55</v>
      </c>
      <c r="D18" s="200"/>
      <c r="E18" s="69" t="s">
        <v>41</v>
      </c>
      <c r="F18" s="69" t="s">
        <v>42</v>
      </c>
      <c r="G18" s="69" t="s">
        <v>59</v>
      </c>
      <c r="H18" s="69" t="s">
        <v>60</v>
      </c>
      <c r="I18" s="70" t="s">
        <v>61</v>
      </c>
      <c r="J18" s="70" t="s">
        <v>56</v>
      </c>
      <c r="M18" s="88"/>
    </row>
    <row r="19" spans="1:13" ht="15">
      <c r="A19" s="71"/>
      <c r="B19" s="107"/>
      <c r="C19" s="211"/>
      <c r="D19" s="212"/>
      <c r="E19" s="108"/>
      <c r="F19" s="109"/>
      <c r="G19" s="109"/>
      <c r="H19" s="109"/>
      <c r="I19" s="110"/>
      <c r="J19" s="111"/>
      <c r="M19" s="88"/>
    </row>
    <row r="20" spans="1:13" ht="15">
      <c r="A20" s="71"/>
      <c r="B20" s="107"/>
      <c r="C20" s="211"/>
      <c r="D20" s="212"/>
      <c r="E20" s="108"/>
      <c r="F20" s="109"/>
      <c r="G20" s="109"/>
      <c r="H20" s="109"/>
      <c r="I20" s="110"/>
      <c r="J20" s="111"/>
      <c r="M20" s="88"/>
    </row>
    <row r="21" spans="1:13" ht="15">
      <c r="A21" s="71"/>
      <c r="B21" s="107"/>
      <c r="C21" s="211"/>
      <c r="D21" s="212"/>
      <c r="E21" s="108"/>
      <c r="F21" s="109"/>
      <c r="G21" s="109"/>
      <c r="H21" s="109"/>
      <c r="I21" s="110"/>
      <c r="J21" s="111"/>
      <c r="M21" s="88"/>
    </row>
    <row r="22" spans="1:13" ht="15">
      <c r="A22" s="71"/>
      <c r="B22" s="107"/>
      <c r="C22" s="211"/>
      <c r="D22" s="212"/>
      <c r="E22" s="108"/>
      <c r="F22" s="109"/>
      <c r="G22" s="109"/>
      <c r="H22" s="109"/>
      <c r="I22" s="110"/>
      <c r="J22" s="111"/>
      <c r="M22" s="88"/>
    </row>
    <row r="23" spans="1:13" ht="15">
      <c r="A23" s="71"/>
      <c r="B23" s="107"/>
      <c r="C23" s="211"/>
      <c r="D23" s="212"/>
      <c r="E23" s="108"/>
      <c r="F23" s="109"/>
      <c r="G23" s="109"/>
      <c r="H23" s="109"/>
      <c r="I23" s="110"/>
      <c r="J23" s="111"/>
      <c r="M23" s="88"/>
    </row>
    <row r="24" spans="1:13" ht="15">
      <c r="A24" s="71"/>
      <c r="B24" s="107"/>
      <c r="C24" s="211"/>
      <c r="D24" s="212"/>
      <c r="E24" s="108"/>
      <c r="F24" s="109"/>
      <c r="G24" s="109"/>
      <c r="H24" s="109"/>
      <c r="I24" s="110"/>
      <c r="J24" s="111"/>
      <c r="M24" s="88"/>
    </row>
    <row r="25" spans="1:13" ht="15">
      <c r="A25" s="71"/>
      <c r="B25" s="107"/>
      <c r="C25" s="211"/>
      <c r="D25" s="212"/>
      <c r="E25" s="108"/>
      <c r="F25" s="109"/>
      <c r="G25" s="109"/>
      <c r="H25" s="109"/>
      <c r="I25" s="110"/>
      <c r="J25" s="111"/>
      <c r="M25" s="88"/>
    </row>
    <row r="26" spans="1:13" ht="15">
      <c r="A26" s="71"/>
      <c r="B26" s="107"/>
      <c r="C26" s="211"/>
      <c r="D26" s="212"/>
      <c r="E26" s="108"/>
      <c r="F26" s="109"/>
      <c r="G26" s="109"/>
      <c r="H26" s="109"/>
      <c r="I26" s="110"/>
      <c r="J26" s="111"/>
      <c r="M26" s="88"/>
    </row>
    <row r="27" spans="1:13" ht="15">
      <c r="A27" s="71"/>
      <c r="B27" s="107"/>
      <c r="C27" s="211"/>
      <c r="D27" s="212"/>
      <c r="E27" s="108"/>
      <c r="F27" s="109"/>
      <c r="G27" s="109"/>
      <c r="H27" s="109"/>
      <c r="I27" s="110"/>
      <c r="J27" s="111"/>
      <c r="M27" s="88"/>
    </row>
    <row r="28" spans="1:13" ht="15">
      <c r="A28" s="71"/>
      <c r="B28" s="107"/>
      <c r="C28" s="211"/>
      <c r="D28" s="212"/>
      <c r="E28" s="108"/>
      <c r="F28" s="109"/>
      <c r="G28" s="109"/>
      <c r="H28" s="109"/>
      <c r="I28" s="110"/>
      <c r="J28" s="111"/>
      <c r="M28" s="88"/>
    </row>
    <row r="29" spans="1:13" ht="15">
      <c r="A29" s="71"/>
      <c r="B29" s="107"/>
      <c r="C29" s="211"/>
      <c r="D29" s="212"/>
      <c r="E29" s="108"/>
      <c r="F29" s="109"/>
      <c r="G29" s="109"/>
      <c r="H29" s="109"/>
      <c r="I29" s="110"/>
      <c r="J29" s="111"/>
      <c r="M29" s="88"/>
    </row>
    <row r="30" spans="1:13" ht="15">
      <c r="A30" s="71"/>
      <c r="B30" s="107"/>
      <c r="C30" s="211"/>
      <c r="D30" s="212"/>
      <c r="E30" s="108"/>
      <c r="F30" s="109"/>
      <c r="G30" s="109"/>
      <c r="H30" s="109"/>
      <c r="I30" s="110"/>
      <c r="J30" s="111"/>
      <c r="M30" s="88"/>
    </row>
    <row r="31" spans="1:13" ht="15">
      <c r="A31" s="71"/>
      <c r="B31" s="107"/>
      <c r="C31" s="112"/>
      <c r="D31" s="113"/>
      <c r="E31" s="108"/>
      <c r="F31" s="109"/>
      <c r="G31" s="109"/>
      <c r="H31" s="109"/>
      <c r="I31" s="110"/>
      <c r="J31" s="111"/>
      <c r="M31" s="88"/>
    </row>
    <row r="32" spans="1:13" ht="15">
      <c r="A32" s="71"/>
      <c r="B32" s="107"/>
      <c r="C32" s="112"/>
      <c r="D32" s="113"/>
      <c r="E32" s="108"/>
      <c r="F32" s="109"/>
      <c r="G32" s="109"/>
      <c r="H32" s="109"/>
      <c r="I32" s="110"/>
      <c r="J32" s="111"/>
      <c r="M32" s="88"/>
    </row>
    <row r="33" spans="1:13" ht="15">
      <c r="A33" s="71"/>
      <c r="B33" s="107"/>
      <c r="C33" s="112"/>
      <c r="D33" s="113"/>
      <c r="E33" s="108"/>
      <c r="F33" s="109"/>
      <c r="G33" s="109"/>
      <c r="H33" s="109"/>
      <c r="I33" s="110"/>
      <c r="J33" s="111"/>
      <c r="M33" s="88"/>
    </row>
    <row r="34" spans="1:13" ht="15">
      <c r="A34" s="71"/>
      <c r="B34" s="107"/>
      <c r="C34" s="112"/>
      <c r="D34" s="113"/>
      <c r="E34" s="108"/>
      <c r="F34" s="109"/>
      <c r="G34" s="109"/>
      <c r="H34" s="109"/>
      <c r="I34" s="110"/>
      <c r="J34" s="111"/>
      <c r="M34" s="88"/>
    </row>
    <row r="35" spans="1:13" ht="15">
      <c r="A35" s="71"/>
      <c r="B35" s="107"/>
      <c r="C35" s="112"/>
      <c r="D35" s="113"/>
      <c r="E35" s="108"/>
      <c r="F35" s="109"/>
      <c r="G35" s="109"/>
      <c r="H35" s="109"/>
      <c r="I35" s="110"/>
      <c r="J35" s="111"/>
      <c r="M35" s="88"/>
    </row>
    <row r="36" spans="1:13" ht="15">
      <c r="A36" s="71"/>
      <c r="B36" s="107"/>
      <c r="C36" s="112"/>
      <c r="D36" s="113"/>
      <c r="E36" s="108"/>
      <c r="F36" s="109"/>
      <c r="G36" s="109"/>
      <c r="H36" s="109"/>
      <c r="I36" s="110"/>
      <c r="J36" s="111"/>
      <c r="M36" s="88"/>
    </row>
    <row r="37" spans="1:13" ht="15">
      <c r="A37" s="71"/>
      <c r="B37" s="107"/>
      <c r="C37" s="112"/>
      <c r="D37" s="113"/>
      <c r="E37" s="108"/>
      <c r="F37" s="109"/>
      <c r="G37" s="109"/>
      <c r="H37" s="109"/>
      <c r="I37" s="110"/>
      <c r="J37" s="111"/>
      <c r="M37" s="88"/>
    </row>
    <row r="38" spans="1:13" ht="15">
      <c r="A38" s="71"/>
      <c r="B38" s="107"/>
      <c r="C38" s="112"/>
      <c r="D38" s="113"/>
      <c r="E38" s="108"/>
      <c r="F38" s="109"/>
      <c r="G38" s="109"/>
      <c r="H38" s="109"/>
      <c r="I38" s="110"/>
      <c r="J38" s="111"/>
      <c r="M38" s="88"/>
    </row>
    <row r="39" spans="1:13" ht="15">
      <c r="A39" s="71"/>
      <c r="B39" s="107"/>
      <c r="C39" s="112"/>
      <c r="D39" s="113"/>
      <c r="E39" s="108"/>
      <c r="F39" s="109"/>
      <c r="G39" s="109"/>
      <c r="H39" s="109"/>
      <c r="I39" s="110"/>
      <c r="J39" s="111"/>
      <c r="M39" s="88"/>
    </row>
    <row r="40" spans="1:13" ht="15">
      <c r="A40" s="71"/>
      <c r="B40" s="107"/>
      <c r="C40" s="112"/>
      <c r="D40" s="113"/>
      <c r="E40" s="108"/>
      <c r="F40" s="109"/>
      <c r="G40" s="109"/>
      <c r="H40" s="109"/>
      <c r="I40" s="110"/>
      <c r="J40" s="111"/>
      <c r="M40" s="88"/>
    </row>
    <row r="41" spans="1:13" ht="15">
      <c r="A41" s="71"/>
      <c r="B41" s="107"/>
      <c r="C41" s="211"/>
      <c r="D41" s="212"/>
      <c r="E41" s="108"/>
      <c r="F41" s="109"/>
      <c r="G41" s="109"/>
      <c r="H41" s="109"/>
      <c r="I41" s="110"/>
      <c r="J41" s="111"/>
      <c r="M41" s="88"/>
    </row>
    <row r="42" spans="1:13" ht="15">
      <c r="A42" s="71"/>
      <c r="B42" s="107"/>
      <c r="C42" s="112"/>
      <c r="D42" s="113"/>
      <c r="E42" s="108"/>
      <c r="F42" s="109"/>
      <c r="G42" s="109"/>
      <c r="H42" s="109"/>
      <c r="I42" s="110"/>
      <c r="J42" s="111"/>
      <c r="M42" s="88"/>
    </row>
    <row r="43" spans="1:13" ht="15">
      <c r="A43" s="71"/>
      <c r="B43" s="107"/>
      <c r="C43" s="112"/>
      <c r="D43" s="113"/>
      <c r="E43" s="108"/>
      <c r="F43" s="109"/>
      <c r="G43" s="109"/>
      <c r="H43" s="109"/>
      <c r="I43" s="110"/>
      <c r="J43" s="111"/>
      <c r="M43" s="88"/>
    </row>
    <row r="44" spans="1:13" ht="15">
      <c r="A44" s="71"/>
      <c r="B44" s="107"/>
      <c r="C44" s="211"/>
      <c r="D44" s="212"/>
      <c r="E44" s="108"/>
      <c r="F44" s="109"/>
      <c r="G44" s="109"/>
      <c r="H44" s="109"/>
      <c r="I44" s="110"/>
      <c r="J44" s="111"/>
      <c r="M44" s="88"/>
    </row>
    <row r="45" spans="1:13" ht="15">
      <c r="A45" s="71"/>
      <c r="B45" s="107"/>
      <c r="C45" s="112"/>
      <c r="D45" s="113"/>
      <c r="E45" s="108"/>
      <c r="F45" s="109"/>
      <c r="G45" s="109"/>
      <c r="H45" s="109"/>
      <c r="I45" s="110"/>
      <c r="J45" s="111"/>
      <c r="M45" s="88"/>
    </row>
    <row r="46" spans="1:13" ht="15">
      <c r="A46" s="71"/>
      <c r="B46" s="107"/>
      <c r="C46" s="112"/>
      <c r="D46" s="113"/>
      <c r="E46" s="108"/>
      <c r="F46" s="109"/>
      <c r="G46" s="109"/>
      <c r="H46" s="109"/>
      <c r="I46" s="110"/>
      <c r="J46" s="111"/>
      <c r="M46" s="88"/>
    </row>
    <row r="47" spans="1:13" ht="15">
      <c r="A47" s="71"/>
      <c r="B47" s="107"/>
      <c r="C47" s="211"/>
      <c r="D47" s="212"/>
      <c r="E47" s="108"/>
      <c r="F47" s="109"/>
      <c r="G47" s="109"/>
      <c r="H47" s="109"/>
      <c r="I47" s="110"/>
      <c r="J47" s="111"/>
      <c r="M47" s="88"/>
    </row>
    <row r="48" spans="1:13" ht="15">
      <c r="A48" s="71"/>
      <c r="B48" s="107"/>
      <c r="C48" s="211"/>
      <c r="D48" s="212"/>
      <c r="E48" s="108"/>
      <c r="F48" s="109"/>
      <c r="G48" s="109"/>
      <c r="H48" s="109"/>
      <c r="I48" s="110"/>
      <c r="J48" s="111"/>
      <c r="M48" s="88"/>
    </row>
    <row r="49" spans="1:13" ht="15">
      <c r="A49" s="196" t="s">
        <v>78</v>
      </c>
      <c r="B49" s="197"/>
      <c r="C49" s="197"/>
      <c r="D49" s="197"/>
      <c r="E49" s="197"/>
      <c r="F49" s="197"/>
      <c r="G49" s="197"/>
      <c r="H49" s="197"/>
      <c r="I49" s="198"/>
      <c r="J49" s="114">
        <f>SUM(J19:J48)</f>
        <v>0</v>
      </c>
      <c r="M49" s="88"/>
    </row>
    <row r="50" spans="1:13" ht="75" customHeight="1">
      <c r="A50" s="193" t="s">
        <v>62</v>
      </c>
      <c r="B50" s="193"/>
      <c r="C50" s="193"/>
      <c r="D50" s="193"/>
      <c r="E50" s="193"/>
      <c r="F50" s="193"/>
      <c r="G50" s="193"/>
      <c r="H50" s="193"/>
      <c r="I50" s="193"/>
      <c r="J50" s="193"/>
      <c r="M50" s="88"/>
    </row>
    <row r="51" spans="1:13" ht="14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M51" s="88"/>
    </row>
    <row r="52" spans="13:15" ht="15">
      <c r="M52" s="88"/>
      <c r="O52" s="91"/>
    </row>
    <row r="53" spans="13:15" ht="15">
      <c r="M53" s="88"/>
      <c r="O53" s="91"/>
    </row>
    <row r="54" spans="13:15" ht="15">
      <c r="M54" s="88"/>
      <c r="O54" s="91"/>
    </row>
    <row r="55" spans="13:15" ht="15">
      <c r="M55" s="88"/>
      <c r="O55" s="91"/>
    </row>
    <row r="56" spans="13:15" ht="15">
      <c r="M56" s="88"/>
      <c r="O56" s="91"/>
    </row>
    <row r="57" spans="13:15" ht="15">
      <c r="M57" s="88"/>
      <c r="O57" s="91"/>
    </row>
    <row r="58" spans="13:15" ht="15">
      <c r="M58" s="88"/>
      <c r="O58" s="91"/>
    </row>
    <row r="59" spans="13:15" ht="15">
      <c r="M59" s="88"/>
      <c r="O59" s="91"/>
    </row>
    <row r="60" spans="13:15" ht="15">
      <c r="M60" s="88"/>
      <c r="O60" s="91"/>
    </row>
  </sheetData>
  <sheetProtection/>
  <mergeCells count="26">
    <mergeCell ref="I2:J2"/>
    <mergeCell ref="B5:C5"/>
    <mergeCell ref="C7:D7"/>
    <mergeCell ref="A14:J14"/>
    <mergeCell ref="A16:F16"/>
    <mergeCell ref="A17:B17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A50:J50"/>
    <mergeCell ref="A8:E8"/>
    <mergeCell ref="C30:D30"/>
    <mergeCell ref="C41:D41"/>
    <mergeCell ref="C44:D44"/>
    <mergeCell ref="C47:D47"/>
    <mergeCell ref="C48:D48"/>
    <mergeCell ref="A49:I49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2017-06-29T08:15:21Z</cp:lastPrinted>
  <dcterms:created xsi:type="dcterms:W3CDTF">2003-05-16T10:10:29Z</dcterms:created>
  <dcterms:modified xsi:type="dcterms:W3CDTF">2018-03-09T08:29:53Z</dcterms:modified>
  <cp:category/>
  <cp:version/>
  <cp:contentType/>
  <cp:contentStatus/>
</cp:coreProperties>
</file>