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2" firstSheet="8" activeTab="2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</sheets>
  <definedNames>
    <definedName name="_xlnm.Print_Area" localSheetId="1">'część (1)'!$A$1:$I$39</definedName>
    <definedName name="_xlnm.Print_Area" localSheetId="10">'część (10)'!$A$1:$I$39</definedName>
    <definedName name="_xlnm.Print_Area" localSheetId="11">'część (11)'!$A$1:$I$39</definedName>
    <definedName name="_xlnm.Print_Area" localSheetId="12">'część (12)'!$A$1:$I$39</definedName>
    <definedName name="_xlnm.Print_Area" localSheetId="13">'część (13)'!$A$1:$I$39</definedName>
    <definedName name="_xlnm.Print_Area" localSheetId="14">'część (14)'!$A$1:$I$25</definedName>
    <definedName name="_xlnm.Print_Area" localSheetId="15">'część (15)'!$A$1:$I$24</definedName>
    <definedName name="_xlnm.Print_Area" localSheetId="16">'część (16)'!$A$1:$I$39</definedName>
    <definedName name="_xlnm.Print_Area" localSheetId="17">'część (17)'!$A$1:$I$39</definedName>
    <definedName name="_xlnm.Print_Area" localSheetId="18">'część (18)'!$A$1:$I$39</definedName>
    <definedName name="_xlnm.Print_Area" localSheetId="19">'część (19)'!$A$1:$I$39</definedName>
    <definedName name="_xlnm.Print_Area" localSheetId="2">'część (2)'!$A$1:$I$24</definedName>
    <definedName name="_xlnm.Print_Area" localSheetId="20">'część (20)'!$A$1:$I$39</definedName>
    <definedName name="_xlnm.Print_Area" localSheetId="21">'część (21)'!$A$1:$I$24</definedName>
    <definedName name="_xlnm.Print_Area" localSheetId="3">'część (3)'!$A$1:$I$19</definedName>
    <definedName name="_xlnm.Print_Area" localSheetId="4">'część (4)'!$A$1:$I$39</definedName>
    <definedName name="_xlnm.Print_Area" localSheetId="5">'część (5)'!$A$1:$I$39</definedName>
    <definedName name="_xlnm.Print_Area" localSheetId="6">'część (6)'!$A$1:$I$24</definedName>
    <definedName name="_xlnm.Print_Area" localSheetId="7">'część (7)'!$A$1:$I$39</definedName>
    <definedName name="_xlnm.Print_Area" localSheetId="8">'część (8)'!$A$1:$I$39</definedName>
    <definedName name="_xlnm.Print_Area" localSheetId="9">'część (9)'!$A$1:$I$24</definedName>
    <definedName name="_xlnm.Print_Area" localSheetId="0">'formularz oferty'!$A$1:$D$66</definedName>
  </definedNames>
  <calcPr fullCalcOnLoad="1"/>
</workbook>
</file>

<file path=xl/sharedStrings.xml><?xml version="1.0" encoding="utf-8"?>
<sst xmlns="http://schemas.openxmlformats.org/spreadsheetml/2006/main" count="427" uniqueCount="113">
  <si>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</si>
  <si>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</si>
  <si>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</si>
  <si>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</si>
  <si>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</si>
  <si>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</si>
  <si>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</si>
  <si>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</si>
  <si>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</si>
  <si>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</si>
  <si>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</si>
  <si>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</si>
  <si>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</si>
  <si>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</si>
  <si>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</si>
  <si>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</si>
  <si>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</si>
  <si>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</si>
  <si>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</si>
  <si>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</si>
  <si>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</si>
  <si>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</si>
  <si>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</si>
  <si>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</si>
  <si>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</si>
  <si>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</si>
  <si>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</si>
  <si>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</si>
  <si>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</si>
  <si>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</si>
  <si>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</si>
  <si>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</si>
  <si>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</si>
  <si>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</si>
  <si>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</si>
  <si>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</si>
  <si>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</si>
  <si>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</si>
  <si>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</si>
  <si>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</si>
  <si>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</si>
  <si>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Nazwa handlowa
Producent</t>
  </si>
  <si>
    <t>Numer katalogowy 
(jeżeli istnieje)</t>
  </si>
  <si>
    <t>Cena jednostkowa brutto</t>
  </si>
  <si>
    <t>Załącznik nr 1 do specyfikacji</t>
  </si>
  <si>
    <t>9.</t>
  </si>
  <si>
    <t>Cena brutto pozycji</t>
  </si>
  <si>
    <t>do umowy nr SU DP…………………………………….</t>
  </si>
  <si>
    <t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</si>
  <si>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Nr rachunku bankowego do rozliczeń pomiędzy Zamawiającym a Wykonawcy</t>
  </si>
  <si>
    <t xml:space="preserve">Oświadczamy, że oferowane przez nas wyroby są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</si>
  <si>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do umowy nr SU DP……………………...........</t>
  </si>
  <si>
    <t>Załącznik nr 1a do specyfikacji</t>
  </si>
  <si>
    <r>
      <t xml:space="preserve">Oświadczamy, że jesteśmy małym lub średnim przedsiębiorstwem: TAK/NIE </t>
    </r>
    <r>
      <rPr>
        <i/>
        <sz val="11"/>
        <rFont val="Calibri"/>
        <family val="2"/>
      </rPr>
      <t>(niepotrzebne skreślić)</t>
    </r>
  </si>
  <si>
    <t>Opis przedmiotu zamówienia</t>
  </si>
  <si>
    <t>Opis oferowanych produktów</t>
  </si>
  <si>
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………………………...
.…………….………...………, oraz w pkt. 1 wskazujemy jego wartość bez kwoty podatku VAT. 
(UWAGA! - brak skreśleń i oświadczenia w tym zakresie ze strony Wykonawcy oznacza, że oferta Wykonawcy składającego ofertę nie będzie prowadzić do powstania u Zamawiającego obowiązku podatkowego.)</t>
  </si>
  <si>
    <t>10.</t>
  </si>
  <si>
    <t>DFP.271.94.2018.AJ</t>
  </si>
  <si>
    <t xml:space="preserve">Dostawa materiałów dezynfekcyjnych
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</si>
  <si>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</si>
  <si>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</si>
  <si>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</si>
  <si>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</si>
  <si>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</si>
  <si>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</si>
  <si>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</si>
  <si>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</si>
  <si>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</si>
  <si>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</si>
  <si>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</si>
  <si>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</si>
  <si>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</si>
  <si>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</si>
  <si>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</si>
  <si>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</si>
  <si>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</si>
  <si>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</si>
  <si>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Oświadczamy, że zamówienie będziemy wykonywać do czasu wyczerpania asortymentu stanowiącego przedmiot zamówienia, nie dłużej jednak niż  przez 2 miesiące.</t>
  </si>
  <si>
    <t>opakowań</t>
  </si>
  <si>
    <t>opakowania</t>
  </si>
  <si>
    <t>sztuki</t>
  </si>
  <si>
    <t>zestawów</t>
  </si>
  <si>
    <t>sztuk</t>
  </si>
  <si>
    <t>Podchloryn sodu, płynny, o stężeniu nie mniejszym niż 13% i nie większym niż 17% aktywnego chloru, stabilizowany, gwarantujący trwałość minimum 4 tygodnie. Pakowany w kanistrach (opakowaniach) nie mniejszych niż 25 litrów.</t>
  </si>
  <si>
    <t xml:space="preserve">Preparat do maszynowej dezynfekcji termolabilnych wyrobów medycznych oraz endoskopów, działający na bazie aldehydu glutarowego, nie zawierający formaldehydu, czwartorzędowych zwiazków amoniowych.  Wykazujący działanie bakteriobójcze (w tym prątkobójcze), grzybobójcze, wirusobójcze w stężnieu 1% w czasie 5 minut (temperatura 55oC. Karnister 5 litrowy zawierający płynny koncentrat. </t>
  </si>
  <si>
    <t xml:space="preserve">Preparat do mycia ręcznego i maszynowego narzędzi medycznych termolabilnych i termostabilnych. Pozwalający na ręczne mycie narzędzi metodą zanurzeniową lub w myjniach ultradziwękowych oraz na mycie maszynowe narzędzi chirurgicznych, mikronarzędzi, endoskopów giętkich (elastycznych). O dobrej kompatybilności matreriałowej jak stal nierdzewna i narzędziowa, elementy optyczne. Usuwający pozostałości organiczne, w tym zaschniętą krew. Utrudniający ponowne osadzanie się pozostałości białkowych. Spełniający wymagania Instytutu Roberta Kocha lub inne równważne normy, w zakresie ograniczenia ryzyka przenoszenia choroby Creutzfeldta-Jacoba. Nie wymagający neutralizacji.  Działający na bazie związków powierzchniowo czynnych, alkalidów, enzymów. Kanister 5 litrów. </t>
  </si>
  <si>
    <t xml:space="preserve">Preparat do dezynfekcji w myjniach Olympus ETD. Oparty na bazie aldehydu glutarowego, zawierający inhibitory korozjii. Niezawierający soli kwasów organicznych oraz glikoksalu. Z wykluczeniem substancji wysoce łatwopalnych. Zakres działania: B (w tym Tbc), F, V w czasie 5 minut. Działający w temperaturze 55-60oC. Opakowanie 5 litrowe. </t>
  </si>
  <si>
    <t xml:space="preserve">Enzymatyczny preparat do mycia w myjniach  Olympus ETD. Skład - niejonowe związki powierzchniowo-czynne, enzymy, glikole konserwujące. Niezawierający soli kwasów organicznych. Działający w temperaturze 45-60oC. Opakowanie 5 litrowe. </t>
  </si>
  <si>
    <t xml:space="preserve">Płynny preparat do mycia i płukania w płuczkach-dezynfektorach, basenów szpitalnych i innych sprzętów odpornych na działanie wysokich temepratur. . Skład: niejonowe związki powierzchniowo-czynne (5-15%), kwasy organiczne, inhibitory korozji, środki ułatwiające rozpuszczanie. Pozwalający na schnięcie przedmiotów umytych bez pozostawiania plam. Zapobiegający osadzaniu się kamienia kotłowego w urządzeniu. Karnister nie mniejszy niż 4,5 litra. </t>
  </si>
  <si>
    <t xml:space="preserve">Preparat w formie żelu, do wstępnej dekontaminacji narzędzi i wyrobów medycznych, zapobiegający wysychaniu podczas transportu. Bakteriostatyczny, o neutralnym pH (6-8). Nie pozostawiający plam lub przebarwień na narzędziach i wyrobach medycznych. Zawierający środki powierzchniowo-czynne (surfaktanty) i dodatek inhibitorów korozji. Przylegający do narzędzi i utrzymujący wilgotność do 72 godzin. Gotowy do użycia w formie żelu. Aplikowany w formie bezaerozolowej. Nie wymagający spłukiwania przed automatycznym procesem mycia i dezynfekcji narzędzi i sprzętu.  Z możliwością stosowania do nawilżania endoskopów giętkich. Opakowanie z aplikatorem nie mniejsze niż 600 ml i nie wieksze niż 900 ml. Wyrób medyczny. </t>
  </si>
  <si>
    <t xml:space="preserve">Płynny preparat do dezynfekcji chemiczno-termicznej w myjniach-dezynfektorach w temperaturze 60oC. Neutralne pH. Stosowany do maszyn z pompami dozującymi. Zawierający w składzie substancje inaktywujące drobnoustroje, aldehyd glutarowy, inhibitory korozji. Spektrum działania B (w tym Tbc), F, V. Przeznaczony do dezynfekcji wrażliwych na temperaturę instrumentów i sprzętu medycznego, narzędzi z tworzyw sztucznych i elastomerów (np. gumy), osprzętu anestezjologicznego i chirurgicznego, obuwia operacyjnego. Niewymagający stosowania środka neutralizującego. Opakowanie 5 litrowe. </t>
  </si>
  <si>
    <t xml:space="preserve">Płynny preparat enzymatyczny przeznaczony do mycia w myjniach dezynfektorach, w procesie dezynfekcji chemiczno-termicznej lub termicznej. Posiadający enzymy proteolityczne aktywne w zakresie 40-60oC. Rozkładający białko i krew. Neutralne pH. Stosowany do mycia wrażliwych na temperaturę instrumentów i sprzętu: np. narzędzi chirurgicznych, tworzyw sztucznych i elastomerów (np. gumy), obuwia operacyjnego, endoskopów sztywnych, szkła, oksydowanego aluminium. Skład: niejonowe związki powierzchniowo-czynne (5-15%), enzymy, glikole konserwujące, substancje ułatwiające rozpuszczanie zanieczyszczeń. Opakowanie 5 litrów. </t>
  </si>
  <si>
    <t xml:space="preserve">Płynny preparat neutralizujący odczyn zasadowy, do myjni dezynfektorów. Na bazie kwasu fosforowego. Zakres stosowania - przeznaczony do niekorozyjnej neutralizacji po myciu środkiem alkalicznym instrumentów chirurgicznych oraz przedmiotów wykonanych z tworzyw sztucznych i elastomerów (np. gumy), stosowanych w anestezjologii, chirurgii, urologii, a także szkła laboratoryjnego, do wstępnego mycia w roztworze o odczynie kwaśnym (myjnie tunelowe), czyszczenia zasadniczego narzędzi chirurgicznych wykonanych ze stali nierdzewnej, poprzez zanurzenie w roztworze. Skład chemiczny: niejonowe środki powierzchniowo-czynne, kwas fosforowy, inhibitory korozji. Opakowanie 5 litrów. </t>
  </si>
  <si>
    <t xml:space="preserve">Gotowy do użycia płyn do płukania jamy ustnej, antybakteryjny, na bazie chlorheksydyny. O działaniu przeciwbakteryjnym, przeciwgrzybiczym, przeciwwirusowym (w tym: HIV. wirus opryszczki). Stosowany w profilaktyce i leczeniu stanów zapalnych jamy ustnej i dziąseł, próchnicy, hamujący powstawanie płytki nazębnej. Niezawierający jodu.  Opakowanie 300 ml. </t>
  </si>
  <si>
    <t xml:space="preserve">Zestaw: pojemnik + wkład chusteczek. Gotowe do użycia chusteczki bezalkoholowe o właściwościach myjąco - dezynfekcyjnych, do stosowania w obszarach wysokiego ryzyka (np. bloki operacyjne, intensywna terapia) oraz na powierzchnie nieodporne na działanie akloholi, łącznie z głowicami USG. Dezynfekcja poprzez czwartorzędowe związki amonowe (chlorek didecylodimetyloamoniowy). wyjazujące spektrum działania: B (w tym Tbc), F, V (w tym Noro i Polio), działanie w warunkach brudnych i czystych: bakteriobójcze i drożdzobójcze 1 minuta, grzybobójcze i prątkobójcze 15 minut. Rozmiar chusteczek - nie mniej niż: 21 cm długości, 12 cm szerokości. Wkład musi być kompatybilny do pojemników wymienionych w punkcie 1, oryginalnie zapakowany, tak by chronić chusteczki przed wysychaniem oraz być opatrzony oryginalną nalepką w języku polskim. Wielkość wkładu: 120-150 chusteczek. </t>
  </si>
  <si>
    <t xml:space="preserve">Wkłady: gotowe do użycia chusteczki bezalkoholowe o właściwościach myjąco - dezynfekcyjnych, do stosowania w obszarach wysokiego ryzyka (np. bloki operacyjne, intensywna terapia) oraz na powierzchnie nieodporne na działanie akloholi, łącznie z głowicami USG. Dezynfekcja poprzez czwartorzędowe związki amonowe (chlorek didecylodimetyloamoniowy). wyjazujące spektrum działania: B (w tym Tbc), F, V (w tym Noro i Polio), działanie w warunkach brudnych i czystych: bakteriobójcze i drożdzobójcze 1 minuta, grzybobójcze i prątkobójcze 15 minut. Rozmiar chusteczek - nie mniej niż: 21 cm długości, 12 cm szerokości. Wkład musi być oryginalnie zapakowany, tak by chronić chusteczki przed wysychaniem oraz być opatrzony oryginalną nalepką w języku polskim. Wielkość wkładu: 120-150 chusteczek. </t>
  </si>
  <si>
    <t xml:space="preserve">Preparat do dezynfekcji metodą zamgławiania. Przeznaczony do urządzenia Aerosept Compact 250 firmy Lb.Anios. Skład: gotowy do użycia, stabilizowany roztwór kwasu nadoctowego i nadtlenku wodoru. O spekrum: bakteriobójczym (w tym na Clostridium difficile), grzybobójczym, wirusobójczym. Opakowanie 2 litry. </t>
  </si>
  <si>
    <t xml:space="preserve">Płynny preparat do myjni basenów Erlen. Inhibitor osadzania się kamienia. Przeznaczony do myjni-dezynfektorów basenów i kaczek. Opakowanie 5 litrów. </t>
  </si>
  <si>
    <t xml:space="preserve">Preparat  do czyszczenia i dezynfekcji wyrobów medycznych, również z materiałów o wysokich wymogach np. (inkubatory, powierzchnie ze szkła akrylowego), sprzętu anestezjologicznego, masek do oddychania i inhalacji, powierzchni.  Nadający się do stosowania w obecności pacjentów oraz na oddziałach neonatologicznych, w obszarach wysokiego ryzyka. Na bazie siarczanów, zawierający zwiazki powierzchniowo czynne, bez aldehydów. Preparat dobrze rozpuszczalny w wodzie wodociągowej. Stabilność roztworu roboczego około 30 godzin (+/- 3 godziny). Spektrum działania bójczego: bakterie (w tym prątki), sporobójczo (C. difficile) F, V (w tym Rota, Noro, Adeno, Vaccinia, Polio) w czasie nie dłuższym niż 10 minut. Opakowanie - saszetka 35-45 g. </t>
  </si>
  <si>
    <t>Preparat do mycia i dezynfekcji  narzędzi chirurgicznych, sond ultradźwiękowych, oprzyrządowania anestezjologicznego, masek oddechowych, endoskopów giętkich i sztywnych. Możliwość stosowania w myjkach ultradźwiękowych. Nie wywołujący matowienia optyki. Roztwór roboczy zachowujący aktywność biologiczną przynajmniej 6 dni. Spektrum działania: bakterie (w tym Tbc) virusy, (w tym Adeno, Vaccina, Rota, Polio), grzyby. działąjacy w  oparciu o: chlorek dimetylodioktyloamoniowy, niejonowe związki powierzchniowo czynne, substancje chroniące przed korozją. Nie zawierający aldehydów. Opakowanie 5 litrowe.</t>
  </si>
  <si>
    <t xml:space="preserve"> Łagodny  preparat myjący, na bazie alkalicznej z substancjami powierzchniowo-czynnymi. Niskopienniący, bez właściwości ściernych. Produkt szybko usuwający, rozpuszczający różnego rodzaju zanieczyszczenia, tkamień kotłowy, plamy tlenków.  O dobrej skuteczność czyszczenia (w tym narzędzi), nadający się do wszystkich typów myjni-dezynfektorów. Kompatybilny z większością materiałów. Niewymagający neutralizacji. Kanister 5 litrowy. </t>
  </si>
  <si>
    <t>Preparat do płukania, zapobiegający powstawaniu kamienia kotłowego, oparty na substancjach powierzchniowo-czynnych, wspomagający proces suszenia. Zastosowanie: na powierzchniach ze stali nierdzewnej, ceramiki, szkła, plastiku i odpornych powierzchni metali miękkich. Skracający czas suszenia i zmniejszający powstawanie plam od wody (powierzchnie wolne od zacieków). Biokompatybilny. Kanister 5 litrowy.</t>
  </si>
  <si>
    <t xml:space="preserve">Preparat do zobojętniania osadów alkalicznych w procesie mycia narzędzi chirurgicznych (po zasadniczej fazie mycia) i do usuwania plam z twardej wody w komorach myjni-dezynfektorów. Łagodnie kwasowy, oparty na kwasie cytrynowym. Bez fosforanów i substancji powierzchniowo-czynnych. Nadający się do wszystkich typów myjni-dezynfektorów. Z możliwością stosowania do różnych materiałów,  wszystkich powierzchni kwasoodpornych (w tym. ze stali nierdzewnej, ceramiki, szkła i plastiku). Kanister 5 litrowy. </t>
  </si>
  <si>
    <t xml:space="preserve">Łagodny detergent zasadowy, do mycia automatycznego basenów, kaczek, itp., oraz orurowania myjni. Stosowany do przemywania i spłukiwania. Zapobiegający tworzeniu się kamienia. Umożliwiający stosowanie na powierzchniach odpornych na zasady, jak stal nierdzewna, ceramika, szkło, plastik. Biodegradowalny.  Kanister 5 litrowy. </t>
  </si>
  <si>
    <t xml:space="preserve">Łagodny detergent zasadowy, do mycia automatycznego  basenów, kaczek, itp. Umożliwiający stosowanie na powierzchniach odpornych na zasady, jak stal nierdzewna, ceramika, szkło, plastik. Biodegradowalny.  Kanister 5 litrowy. </t>
  </si>
  <si>
    <t>Preparat do dekalcynacji i dezynfekcji chemiczno-termicznej aparatów do hemodializy (dializa wodorowęglanowa) firmy Fresenius. Spektrum działania: bakteriobójcze (w tym Tbc), grzybobójcze, wirusobójcze (w tym HIV, HBV, HCV). Zawierający kwas cytrynowy i kwas mlekowy. Opakowanie jednostkowe 5 litrów</t>
  </si>
  <si>
    <t>Podchloryn sodu, płynny, o stężeniu nie mniejszym niż 13% i nie większym niż 17% aktywnego chloru, stabilizowany, gwarantujący trwałość minimum 4 tygodnie. Pakowany w kanistrach (opakowaniach) o pojemności 10 litrów</t>
  </si>
  <si>
    <t>Kwas cytrynowy c.z.d.a używany  do odwapniania linii dystrybucyjnych koncentratów wodorowęglanowych. Opakowanie 1000 g</t>
  </si>
  <si>
    <t>Płynny koncentrat do czyszczenia, dekalcyfikacji oraz dezynfekcji termicznej aparatów do hemodializy Braun Dialog Plus. Skład: kwas cytrynowy 50%. Spektrum  bakteriobójcze, grzybobójcze, prątkobójcze, wirusobójcze (wliczając HBV, HCV, HIV) w temperaturze 83oC w czasie ekspozycji od 10  do 20 minut. Bezpieczny w użyciu oraz obojętny dla środowiska. Kanister musi być kompatybilny z uchwytem ww. aparatu do hemodializy.  kanister 10 l</t>
  </si>
  <si>
    <t>Preparat przeznaczony zarówno do dezynfekcji zimnej i dekalcyfikacji urządzeń do hemodializy (urządzenia Fresenius) jak i do dezynfekcji sieci wodnej (rury z wodą uzdatnioną, zmiękczacze i błony RO), oraz do dezynfekcji mieszalników do koncentratów GRANUMIX firmy Fresenius.   kanister / 10 kg / 8,8 litra preparatu</t>
  </si>
  <si>
    <t>Kapsuła wodorowęglanowa  do zabiegów hemodializ, 650 g, do aparatu Fresenius  4008</t>
  </si>
  <si>
    <t>Kapsuła wodorowęglanowa do zabiegów hemodializ, 650 g, do aparatu Fresenius 5008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</si>
</sst>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  <numFmt numFmtId="184" formatCode="_-* #,##0.00&quot; zł&quot;_-;\-* #,##0.00&quot; zł&quot;_-;_-* \-??&quot; zł&quot;_-;_-@_-"/>
    <numFmt numFmtId="185" formatCode="_-* #,##0.00\ _z_ł_-;\-* #,##0.00\ _z_ł_-;_-* \-??\ _z_ł_-;_-@_-"/>
    <numFmt numFmtId="186" formatCode="&quot; &quot;#,##0.00,&quot;zł &quot;;&quot;-&quot;#,##0.00,&quot;zł &quot;;&quot; &quot;&quot;-&quot;#&quot; zł &quot;;&quot; &quot;@&quot; &quot;"/>
  </numFmts>
  <fonts count="7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" fillId="3" borderId="0" applyNumberFormat="0" applyBorder="0" applyAlignment="0" applyProtection="0"/>
    <xf numFmtId="0" fontId="50" fillId="4" borderId="0" applyNumberFormat="0" applyBorder="0" applyAlignment="0" applyProtection="0"/>
    <xf numFmtId="0" fontId="4" fillId="5" borderId="0" applyNumberFormat="0" applyBorder="0" applyAlignment="0" applyProtection="0"/>
    <xf numFmtId="0" fontId="50" fillId="6" borderId="0" applyNumberFormat="0" applyBorder="0" applyAlignment="0" applyProtection="0"/>
    <xf numFmtId="0" fontId="4" fillId="7" borderId="0" applyNumberFormat="0" applyBorder="0" applyAlignment="0" applyProtection="0"/>
    <xf numFmtId="0" fontId="50" fillId="8" borderId="0" applyNumberFormat="0" applyBorder="0" applyAlignment="0" applyProtection="0"/>
    <xf numFmtId="0" fontId="4" fillId="9" borderId="0" applyNumberFormat="0" applyBorder="0" applyAlignment="0" applyProtection="0"/>
    <xf numFmtId="0" fontId="50" fillId="10" borderId="0" applyNumberFormat="0" applyBorder="0" applyAlignment="0" applyProtection="0"/>
    <xf numFmtId="0" fontId="4" fillId="11" borderId="0" applyNumberFormat="0" applyBorder="0" applyAlignment="0" applyProtection="0"/>
    <xf numFmtId="0" fontId="50" fillId="12" borderId="0" applyNumberFormat="0" applyBorder="0" applyAlignment="0" applyProtection="0"/>
    <xf numFmtId="0" fontId="4" fillId="13" borderId="0" applyNumberFormat="0" applyBorder="0" applyAlignment="0" applyProtection="0"/>
    <xf numFmtId="0" fontId="50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16" borderId="0" applyNumberFormat="0" applyBorder="0" applyAlignment="0" applyProtection="0"/>
    <xf numFmtId="0" fontId="4" fillId="17" borderId="0" applyNumberFormat="0" applyBorder="0" applyAlignment="0" applyProtection="0"/>
    <xf numFmtId="0" fontId="50" fillId="18" borderId="0" applyNumberFormat="0" applyBorder="0" applyAlignment="0" applyProtection="0"/>
    <xf numFmtId="0" fontId="4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9" borderId="0" applyNumberFormat="0" applyBorder="0" applyAlignment="0" applyProtection="0"/>
    <xf numFmtId="0" fontId="50" fillId="21" borderId="0" applyNumberFormat="0" applyBorder="0" applyAlignment="0" applyProtection="0"/>
    <xf numFmtId="0" fontId="4" fillId="15" borderId="0" applyNumberFormat="0" applyBorder="0" applyAlignment="0" applyProtection="0"/>
    <xf numFmtId="0" fontId="50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51" fillId="26" borderId="0" applyNumberFormat="0" applyBorder="0" applyAlignment="0" applyProtection="0"/>
    <xf numFmtId="0" fontId="10" fillId="17" borderId="0" applyNumberFormat="0" applyBorder="0" applyAlignment="0" applyProtection="0"/>
    <xf numFmtId="0" fontId="51" fillId="27" borderId="0" applyNumberFormat="0" applyBorder="0" applyAlignment="0" applyProtection="0"/>
    <xf numFmtId="0" fontId="10" fillId="19" borderId="0" applyNumberFormat="0" applyBorder="0" applyAlignment="0" applyProtection="0"/>
    <xf numFmtId="0" fontId="51" fillId="28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0" fillId="31" borderId="0" applyNumberFormat="0" applyBorder="0" applyAlignment="0" applyProtection="0"/>
    <xf numFmtId="0" fontId="51" fillId="32" borderId="0" applyNumberFormat="0" applyBorder="0" applyAlignment="0" applyProtection="0"/>
    <xf numFmtId="0" fontId="10" fillId="33" borderId="0" applyNumberFormat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29" borderId="0" applyNumberFormat="0" applyBorder="0" applyAlignment="0" applyProtection="0"/>
    <xf numFmtId="0" fontId="51" fillId="41" borderId="0" applyNumberFormat="0" applyBorder="0" applyAlignment="0" applyProtection="0"/>
    <xf numFmtId="0" fontId="10" fillId="31" borderId="0" applyNumberFormat="0" applyBorder="0" applyAlignment="0" applyProtection="0"/>
    <xf numFmtId="0" fontId="51" fillId="42" borderId="0" applyNumberFormat="0" applyBorder="0" applyAlignment="0" applyProtection="0"/>
    <xf numFmtId="0" fontId="10" fillId="43" borderId="0" applyNumberFormat="0" applyBorder="0" applyAlignment="0" applyProtection="0"/>
    <xf numFmtId="184" fontId="0" fillId="0" borderId="0" applyFill="0" applyBorder="0" applyAlignment="0" applyProtection="0"/>
    <xf numFmtId="0" fontId="52" fillId="44" borderId="1" applyNumberFormat="0" applyAlignment="0" applyProtection="0"/>
    <xf numFmtId="0" fontId="11" fillId="13" borderId="2" applyNumberFormat="0" applyAlignment="0" applyProtection="0"/>
    <xf numFmtId="0" fontId="53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5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4" fillId="0" borderId="6" applyNumberFormat="0" applyFill="0" applyAlignment="0" applyProtection="0"/>
    <xf numFmtId="0" fontId="58" fillId="48" borderId="7" applyNumberFormat="0" applyAlignment="0" applyProtection="0"/>
    <xf numFmtId="0" fontId="15" fillId="49" borderId="8" applyNumberFormat="0" applyAlignment="0" applyProtection="0"/>
    <xf numFmtId="0" fontId="59" fillId="0" borderId="9" applyNumberFormat="0" applyFill="0" applyAlignment="0" applyProtection="0"/>
    <xf numFmtId="0" fontId="16" fillId="0" borderId="10" applyNumberFormat="0" applyFill="0" applyAlignment="0" applyProtection="0"/>
    <xf numFmtId="0" fontId="60" fillId="0" borderId="11" applyNumberFormat="0" applyFill="0" applyAlignment="0" applyProtection="0"/>
    <xf numFmtId="0" fontId="17" fillId="0" borderId="12" applyNumberFormat="0" applyFill="0" applyAlignment="0" applyProtection="0"/>
    <xf numFmtId="0" fontId="61" fillId="0" borderId="13" applyNumberFormat="0" applyFill="0" applyAlignment="0" applyProtection="0"/>
    <xf numFmtId="0" fontId="18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62" fillId="5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5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7" fillId="0" borderId="15" applyNumberFormat="0" applyFill="0" applyAlignment="0" applyProtection="0"/>
    <xf numFmtId="0" fontId="21" fillId="0" borderId="16" applyNumberFormat="0" applyFill="0" applyAlignment="0" applyProtection="0"/>
    <xf numFmtId="186" fontId="6" fillId="0" borderId="0">
      <alignment/>
      <protection/>
    </xf>
    <xf numFmtId="184" fontId="0" fillId="0" borderId="0" applyBorder="0" applyProtection="0">
      <alignment/>
    </xf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52" borderId="0" applyBorder="0" applyProtection="0">
      <alignment/>
    </xf>
    <xf numFmtId="0" fontId="7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4" fontId="0" fillId="0" borderId="0" applyFill="0" applyBorder="0" applyAlignment="0" applyProtection="0"/>
    <xf numFmtId="44" fontId="3" fillId="0" borderId="0" applyFont="0" applyFill="0" applyBorder="0" applyAlignment="0" applyProtection="0"/>
    <xf numFmtId="184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5" borderId="0" applyNumberFormat="0" applyBorder="0" applyAlignment="0" applyProtection="0"/>
    <xf numFmtId="0" fontId="72" fillId="55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6" fillId="56" borderId="19" xfId="0" applyFont="1" applyFill="1" applyBorder="1" applyAlignment="1" applyProtection="1">
      <alignment horizontal="center" vertical="center" wrapText="1"/>
      <protection locked="0"/>
    </xf>
    <xf numFmtId="0" fontId="26" fillId="56" borderId="19" xfId="0" applyFont="1" applyFill="1" applyBorder="1" applyAlignment="1" applyProtection="1">
      <alignment horizontal="center" vertical="center" wrapText="1"/>
      <protection locked="0"/>
    </xf>
    <xf numFmtId="4" fontId="26" fillId="56" borderId="19" xfId="0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44" fontId="2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6" fillId="56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1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1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56" borderId="0" xfId="0" applyFont="1" applyFill="1" applyAlignment="1" applyProtection="1">
      <alignment horizontal="left" vertical="top" wrapText="1"/>
      <protection locked="0"/>
    </xf>
    <xf numFmtId="168" fontId="26" fillId="56" borderId="0" xfId="0" applyNumberFormat="1" applyFont="1" applyFill="1" applyBorder="1" applyAlignment="1" applyProtection="1">
      <alignment horizontal="left" vertical="top" wrapText="1"/>
      <protection locked="0"/>
    </xf>
    <xf numFmtId="1" fontId="26" fillId="56" borderId="0" xfId="0" applyNumberFormat="1" applyFont="1" applyFill="1" applyBorder="1" applyAlignment="1" applyProtection="1">
      <alignment horizontal="left" vertical="top" wrapText="1"/>
      <protection locked="0"/>
    </xf>
    <xf numFmtId="0" fontId="46" fillId="56" borderId="20" xfId="0" applyFont="1" applyFill="1" applyBorder="1" applyAlignment="1" applyProtection="1">
      <alignment horizontal="left" vertical="top" wrapText="1"/>
      <protection locked="0"/>
    </xf>
    <xf numFmtId="44" fontId="26" fillId="56" borderId="19" xfId="0" applyNumberFormat="1" applyFont="1" applyFill="1" applyBorder="1" applyAlignment="1" applyProtection="1">
      <alignment horizontal="left" vertical="top" wrapText="1"/>
      <protection locked="0"/>
    </xf>
    <xf numFmtId="0" fontId="26" fillId="56" borderId="0" xfId="0" applyFont="1" applyFill="1" applyAlignment="1" applyProtection="1">
      <alignment horizontal="left" vertical="top" wrapText="1"/>
      <protection locked="0"/>
    </xf>
    <xf numFmtId="3" fontId="46" fillId="56" borderId="0" xfId="0" applyNumberFormat="1" applyFont="1" applyFill="1" applyAlignment="1" applyProtection="1">
      <alignment horizontal="left" vertical="top"/>
      <protection locked="0"/>
    </xf>
    <xf numFmtId="3" fontId="46" fillId="56" borderId="0" xfId="0" applyNumberFormat="1" applyFont="1" applyFill="1" applyAlignment="1" applyProtection="1">
      <alignment horizontal="left" vertical="top" wrapText="1"/>
      <protection locked="0"/>
    </xf>
    <xf numFmtId="1" fontId="26" fillId="56" borderId="0" xfId="0" applyNumberFormat="1" applyFont="1" applyFill="1" applyAlignment="1" applyProtection="1">
      <alignment horizontal="left" vertical="top" wrapText="1"/>
      <protection locked="0"/>
    </xf>
    <xf numFmtId="9" fontId="26" fillId="0" borderId="0" xfId="0" applyNumberFormat="1" applyFont="1" applyFill="1" applyAlignment="1" applyProtection="1">
      <alignment horizontal="left" vertical="top" wrapText="1"/>
      <protection locked="0"/>
    </xf>
    <xf numFmtId="3" fontId="26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3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2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21" xfId="0" applyFont="1" applyFill="1" applyBorder="1" applyAlignment="1" applyProtection="1">
      <alignment horizontal="left" vertical="top" wrapText="1"/>
      <protection locked="0"/>
    </xf>
    <xf numFmtId="3" fontId="46" fillId="0" borderId="2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22" xfId="0" applyFont="1" applyFill="1" applyBorder="1" applyAlignment="1" applyProtection="1">
      <alignment horizontal="left" vertical="top" wrapText="1"/>
      <protection/>
    </xf>
    <xf numFmtId="44" fontId="26" fillId="0" borderId="22" xfId="199" applyNumberFormat="1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 horizontal="center" vertical="top" wrapText="1"/>
      <protection locked="0"/>
    </xf>
    <xf numFmtId="49" fontId="2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19" xfId="0" applyNumberFormat="1" applyFont="1" applyFill="1" applyBorder="1" applyAlignment="1" applyProtection="1">
      <alignment horizontal="righ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49" fontId="26" fillId="0" borderId="20" xfId="0" applyNumberFormat="1" applyFont="1" applyFill="1" applyBorder="1" applyAlignment="1" applyProtection="1">
      <alignment horizontal="left" vertical="top" wrapText="1"/>
      <protection locked="0"/>
    </xf>
    <xf numFmtId="49" fontId="26" fillId="0" borderId="23" xfId="0" applyNumberFormat="1" applyFont="1" applyFill="1" applyBorder="1" applyAlignment="1" applyProtection="1">
      <alignment horizontal="left" vertical="top" wrapText="1"/>
      <protection locked="0"/>
    </xf>
    <xf numFmtId="49" fontId="46" fillId="0" borderId="20" xfId="0" applyNumberFormat="1" applyFont="1" applyFill="1" applyBorder="1" applyAlignment="1" applyProtection="1">
      <alignment horizontal="left" vertical="top" wrapText="1"/>
      <protection locked="0"/>
    </xf>
    <xf numFmtId="0" fontId="26" fillId="0" borderId="23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49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wrapText="1"/>
      <protection locked="0"/>
    </xf>
    <xf numFmtId="49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vertical="center" wrapText="1"/>
    </xf>
    <xf numFmtId="0" fontId="26" fillId="0" borderId="0" xfId="0" applyFont="1" applyFill="1" applyAlignment="1" applyProtection="1">
      <alignment vertical="top" wrapText="1"/>
      <protection locked="0"/>
    </xf>
    <xf numFmtId="0" fontId="26" fillId="0" borderId="19" xfId="0" applyFont="1" applyFill="1" applyBorder="1" applyAlignment="1" applyProtection="1">
      <alignment horizontal="center" vertical="top" wrapText="1"/>
      <protection locked="0"/>
    </xf>
    <xf numFmtId="3" fontId="2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175" fontId="46" fillId="56" borderId="24" xfId="79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44" fontId="26" fillId="0" borderId="0" xfId="199" applyNumberFormat="1" applyFont="1" applyFill="1" applyBorder="1" applyAlignment="1" applyProtection="1">
      <alignment horizontal="left" vertical="top" wrapText="1"/>
      <protection locked="0"/>
    </xf>
    <xf numFmtId="3" fontId="26" fillId="56" borderId="19" xfId="149" applyNumberFormat="1" applyFont="1" applyFill="1" applyBorder="1" applyAlignment="1">
      <alignment horizontal="center" vertical="center"/>
      <protection/>
    </xf>
    <xf numFmtId="1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26" fillId="56" borderId="19" xfId="0" applyFont="1" applyFill="1" applyBorder="1" applyAlignment="1" applyProtection="1">
      <alignment horizontal="left" vertical="center" wrapText="1"/>
      <protection locked="0"/>
    </xf>
    <xf numFmtId="0" fontId="48" fillId="0" borderId="19" xfId="149" applyFont="1" applyFill="1" applyBorder="1" applyAlignment="1">
      <alignment horizontal="left" vertical="center" wrapText="1"/>
      <protection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9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175" fontId="46" fillId="56" borderId="24" xfId="79" applyNumberFormat="1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56" borderId="19" xfId="149" applyFont="1" applyFill="1" applyBorder="1" applyAlignment="1" applyProtection="1">
      <alignment horizontal="left" vertical="center" wrapText="1"/>
      <protection locked="0"/>
    </xf>
    <xf numFmtId="3" fontId="64" fillId="0" borderId="19" xfId="175" applyNumberFormat="1" applyFont="1" applyFill="1" applyBorder="1" applyAlignment="1" applyProtection="1">
      <alignment horizontal="center" vertical="center" wrapText="1"/>
      <protection/>
    </xf>
    <xf numFmtId="4" fontId="26" fillId="56" borderId="19" xfId="0" applyNumberFormat="1" applyFont="1" applyFill="1" applyBorder="1" applyAlignment="1" applyProtection="1">
      <alignment horizontal="left" vertical="top" wrapText="1" shrinkToFit="1"/>
      <protection locked="0"/>
    </xf>
    <xf numFmtId="4" fontId="26" fillId="0" borderId="19" xfId="0" applyNumberFormat="1" applyFont="1" applyFill="1" applyBorder="1" applyAlignment="1" applyProtection="1">
      <alignment horizontal="left" vertical="top" wrapText="1" shrinkToFit="1"/>
      <protection locked="0"/>
    </xf>
    <xf numFmtId="44" fontId="26" fillId="0" borderId="19" xfId="0" applyNumberFormat="1" applyFont="1" applyFill="1" applyBorder="1" applyAlignment="1" applyProtection="1">
      <alignment horizontal="left" wrapText="1"/>
      <protection locked="0"/>
    </xf>
    <xf numFmtId="0" fontId="26" fillId="56" borderId="0" xfId="149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73" fillId="0" borderId="19" xfId="0" applyFont="1" applyFill="1" applyBorder="1" applyAlignment="1">
      <alignment horizontal="center" vertical="center" wrapText="1"/>
    </xf>
    <xf numFmtId="0" fontId="50" fillId="0" borderId="19" xfId="144" applyFont="1" applyFill="1" applyBorder="1" applyAlignment="1">
      <alignment horizontal="left" vertical="center" wrapText="1"/>
      <protection/>
    </xf>
    <xf numFmtId="0" fontId="64" fillId="0" borderId="19" xfId="144" applyFont="1" applyFill="1" applyBorder="1" applyAlignment="1">
      <alignment vertical="center" wrapText="1"/>
      <protection/>
    </xf>
    <xf numFmtId="0" fontId="50" fillId="0" borderId="19" xfId="144" applyFont="1" applyFill="1" applyBorder="1" applyAlignment="1">
      <alignment wrapText="1"/>
      <protection/>
    </xf>
    <xf numFmtId="0" fontId="50" fillId="0" borderId="19" xfId="144" applyFont="1" applyFill="1" applyBorder="1" applyAlignment="1">
      <alignment horizontal="left" vertical="center" wrapText="1"/>
      <protection/>
    </xf>
    <xf numFmtId="0" fontId="50" fillId="0" borderId="19" xfId="0" applyFont="1" applyFill="1" applyBorder="1" applyAlignment="1">
      <alignment wrapText="1"/>
    </xf>
    <xf numFmtId="3" fontId="26" fillId="56" borderId="19" xfId="149" applyNumberFormat="1" applyFont="1" applyFill="1" applyBorder="1" applyAlignment="1">
      <alignment horizontal="center" vertical="center"/>
      <protection/>
    </xf>
    <xf numFmtId="0" fontId="26" fillId="56" borderId="1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 wrapText="1"/>
    </xf>
    <xf numFmtId="0" fontId="50" fillId="0" borderId="19" xfId="143" applyFont="1" applyFill="1" applyBorder="1" applyAlignment="1">
      <alignment horizontal="left" vertical="center" wrapText="1"/>
      <protection/>
    </xf>
    <xf numFmtId="0" fontId="26" fillId="0" borderId="19" xfId="149" applyFont="1" applyFill="1" applyBorder="1" applyAlignment="1">
      <alignment horizontal="left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20" xfId="0" applyFont="1" applyFill="1" applyBorder="1" applyAlignment="1" applyProtection="1">
      <alignment horizontal="left" vertical="top" wrapText="1"/>
      <protection locked="0"/>
    </xf>
    <xf numFmtId="0" fontId="46" fillId="0" borderId="24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Alignment="1" applyProtection="1">
      <alignment horizontal="left" vertical="top" wrapText="1"/>
      <protection locked="0"/>
    </xf>
    <xf numFmtId="0" fontId="46" fillId="0" borderId="19" xfId="0" applyFont="1" applyFill="1" applyBorder="1" applyAlignment="1" applyProtection="1">
      <alignment horizontal="left" vertical="top" wrapText="1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46" fillId="0" borderId="20" xfId="0" applyFont="1" applyFill="1" applyBorder="1" applyAlignment="1" applyProtection="1">
      <alignment horizontal="center" vertical="top" wrapText="1"/>
      <protection locked="0"/>
    </xf>
    <xf numFmtId="0" fontId="46" fillId="0" borderId="24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NumberFormat="1" applyFont="1" applyFill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left" vertical="top"/>
    </xf>
    <xf numFmtId="0" fontId="26" fillId="0" borderId="0" xfId="0" applyNumberFormat="1" applyFont="1" applyFill="1" applyBorder="1" applyAlignment="1" applyProtection="1">
      <alignment horizontal="left" vertical="top" wrapText="1"/>
      <protection locked="0"/>
    </xf>
    <xf numFmtId="49" fontId="26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20" xfId="0" applyNumberFormat="1" applyFont="1" applyFill="1" applyBorder="1" applyAlignment="1" applyProtection="1">
      <alignment horizontal="left" vertical="top" wrapText="1"/>
      <protection locked="0"/>
    </xf>
    <xf numFmtId="49" fontId="26" fillId="0" borderId="23" xfId="0" applyNumberFormat="1" applyFont="1" applyFill="1" applyBorder="1" applyAlignment="1" applyProtection="1">
      <alignment horizontal="left" vertical="top" wrapText="1"/>
      <protection locked="0"/>
    </xf>
    <xf numFmtId="49" fontId="26" fillId="0" borderId="24" xfId="0" applyNumberFormat="1" applyFont="1" applyFill="1" applyBorder="1" applyAlignment="1" applyProtection="1">
      <alignment horizontal="left" vertical="top" wrapText="1"/>
      <protection locked="0"/>
    </xf>
    <xf numFmtId="49" fontId="46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24" xfId="0" applyNumberFormat="1" applyFont="1" applyFill="1" applyBorder="1" applyAlignment="1" applyProtection="1">
      <alignment horizontal="center" vertical="top" wrapText="1"/>
      <protection locked="0"/>
    </xf>
    <xf numFmtId="175" fontId="46" fillId="56" borderId="20" xfId="79" applyNumberFormat="1" applyFont="1" applyFill="1" applyBorder="1" applyAlignment="1" applyProtection="1">
      <alignment horizontal="center" vertical="center" wrapText="1"/>
      <protection locked="0"/>
    </xf>
    <xf numFmtId="175" fontId="46" fillId="56" borderId="24" xfId="79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</cellXfs>
  <cellStyles count="207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4" xfId="84"/>
    <cellStyle name="Dziesiętny 4 2" xfId="85"/>
    <cellStyle name="Dziesiętny 4 2 2" xfId="86"/>
    <cellStyle name="Dziesiętny 4 3" xfId="87"/>
    <cellStyle name="Dziesiętny 4 4" xfId="88"/>
    <cellStyle name="Dziesiętny 5" xfId="89"/>
    <cellStyle name="Dziesiętny 5 2" xfId="90"/>
    <cellStyle name="Dziesiętny 5 2 2" xfId="91"/>
    <cellStyle name="Dziesiętny 6" xfId="92"/>
    <cellStyle name="Dziesiętny 7" xfId="93"/>
    <cellStyle name="Dziesiętny 8" xfId="94"/>
    <cellStyle name="Excel Built-in Normal" xfId="95"/>
    <cellStyle name="Excel Built-in Normal 2" xfId="96"/>
    <cellStyle name="Excel Built-in Normal 3" xfId="97"/>
    <cellStyle name="Hyperlink" xfId="98"/>
    <cellStyle name="Hiperłącze 2" xfId="99"/>
    <cellStyle name="Hiperłącze 3" xfId="100"/>
    <cellStyle name="Hiperłącze 4" xfId="101"/>
    <cellStyle name="Komórka połączona" xfId="102"/>
    <cellStyle name="Komórka połączona 2" xfId="103"/>
    <cellStyle name="Komórka zaznaczona" xfId="104"/>
    <cellStyle name="Komórka zaznaczona 2" xfId="105"/>
    <cellStyle name="Nagłówek 1" xfId="106"/>
    <cellStyle name="Nagłówek 1 2" xfId="107"/>
    <cellStyle name="Nagłówek 2" xfId="108"/>
    <cellStyle name="Nagłówek 2 2" xfId="109"/>
    <cellStyle name="Nagłówek 3" xfId="110"/>
    <cellStyle name="Nagłówek 3 2" xfId="111"/>
    <cellStyle name="Nagłówek 4" xfId="112"/>
    <cellStyle name="Nagłówek 4 2" xfId="113"/>
    <cellStyle name="Neutralne 2" xfId="114"/>
    <cellStyle name="Neutralny" xfId="115"/>
    <cellStyle name="Normal 2" xfId="116"/>
    <cellStyle name="Normal 2 2" xfId="117"/>
    <cellStyle name="Normal 3" xfId="118"/>
    <cellStyle name="Normal 3 2" xfId="119"/>
    <cellStyle name="Normal 3 3" xfId="120"/>
    <cellStyle name="Normal 3 3 2" xfId="121"/>
    <cellStyle name="Normal 4" xfId="122"/>
    <cellStyle name="Normal 4 2" xfId="123"/>
    <cellStyle name="Normal_PROF_ETH" xfId="124"/>
    <cellStyle name="Normalny 10" xfId="125"/>
    <cellStyle name="Normalny 10 3" xfId="126"/>
    <cellStyle name="Normalny 11" xfId="127"/>
    <cellStyle name="Normalny 11 2" xfId="128"/>
    <cellStyle name="Normalny 11 3" xfId="129"/>
    <cellStyle name="Normalny 11 4" xfId="130"/>
    <cellStyle name="Normalny 11 5" xfId="131"/>
    <cellStyle name="Normalny 11 6" xfId="132"/>
    <cellStyle name="Normalny 11 7" xfId="133"/>
    <cellStyle name="Normalny 12" xfId="134"/>
    <cellStyle name="Normalny 12 2" xfId="135"/>
    <cellStyle name="Normalny 12 3" xfId="136"/>
    <cellStyle name="Normalny 12 4" xfId="137"/>
    <cellStyle name="Normalny 12 5" xfId="138"/>
    <cellStyle name="Normalny 13" xfId="139"/>
    <cellStyle name="Normalny 14" xfId="140"/>
    <cellStyle name="Normalny 14 2" xfId="141"/>
    <cellStyle name="Normalny 15" xfId="142"/>
    <cellStyle name="Normalny 16" xfId="143"/>
    <cellStyle name="Normalny 2" xfId="144"/>
    <cellStyle name="Normalny 2 2" xfId="145"/>
    <cellStyle name="Normalny 2 2 2" xfId="146"/>
    <cellStyle name="Normalny 2 2 3" xfId="147"/>
    <cellStyle name="Normalny 2 2 4" xfId="148"/>
    <cellStyle name="Normalny 2 3" xfId="149"/>
    <cellStyle name="Normalny 2 4" xfId="150"/>
    <cellStyle name="Normalny 2 4 2" xfId="151"/>
    <cellStyle name="Normalny 2 5" xfId="152"/>
    <cellStyle name="Normalny 2 6" xfId="153"/>
    <cellStyle name="Normalny 3" xfId="154"/>
    <cellStyle name="Normalny 4" xfId="155"/>
    <cellStyle name="Normalny 4 2" xfId="156"/>
    <cellStyle name="Normalny 4 3" xfId="157"/>
    <cellStyle name="Normalny 4 3 2" xfId="158"/>
    <cellStyle name="Normalny 4 4" xfId="159"/>
    <cellStyle name="Normalny 4 5" xfId="160"/>
    <cellStyle name="Normalny 5" xfId="161"/>
    <cellStyle name="Normalny 5 2" xfId="162"/>
    <cellStyle name="Normalny 5 2 2" xfId="163"/>
    <cellStyle name="Normalny 5 3" xfId="164"/>
    <cellStyle name="Normalny 6" xfId="165"/>
    <cellStyle name="Normalny 6 2" xfId="166"/>
    <cellStyle name="Normalny 6 3" xfId="167"/>
    <cellStyle name="Normalny 6 4" xfId="168"/>
    <cellStyle name="Normalny 7" xfId="169"/>
    <cellStyle name="Normalny 7 2" xfId="170"/>
    <cellStyle name="Normalny 7 3" xfId="171"/>
    <cellStyle name="Normalny 7 4" xfId="172"/>
    <cellStyle name="Normalny 7 5" xfId="173"/>
    <cellStyle name="Normalny 7 6" xfId="174"/>
    <cellStyle name="Normalny 8" xfId="175"/>
    <cellStyle name="Normalny 9" xfId="176"/>
    <cellStyle name="Obliczenia" xfId="177"/>
    <cellStyle name="Obliczenia 2" xfId="178"/>
    <cellStyle name="Followed Hyperlink" xfId="179"/>
    <cellStyle name="Percent" xfId="180"/>
    <cellStyle name="Procentowy 2" xfId="181"/>
    <cellStyle name="Procentowy 2 2" xfId="182"/>
    <cellStyle name="Procentowy 2 3" xfId="183"/>
    <cellStyle name="Procentowy 3" xfId="184"/>
    <cellStyle name="Standard_ICP_05_1500" xfId="185"/>
    <cellStyle name="Suma" xfId="186"/>
    <cellStyle name="Suma 2" xfId="187"/>
    <cellStyle name="TableStyleLight1" xfId="188"/>
    <cellStyle name="TableStyleLight1 2" xfId="189"/>
    <cellStyle name="Tekst objaśnienia" xfId="190"/>
    <cellStyle name="Tekst objaśnienia 2" xfId="191"/>
    <cellStyle name="Tekst objaśnienia 3" xfId="192"/>
    <cellStyle name="Tekst ostrzeżenia" xfId="193"/>
    <cellStyle name="Tekst ostrzeżenia 2" xfId="194"/>
    <cellStyle name="Tytuł" xfId="195"/>
    <cellStyle name="Tytuł 2" xfId="196"/>
    <cellStyle name="Uwaga" xfId="197"/>
    <cellStyle name="Uwaga 2" xfId="198"/>
    <cellStyle name="Currency" xfId="199"/>
    <cellStyle name="Currency [0]" xfId="200"/>
    <cellStyle name="Walutowy 2" xfId="201"/>
    <cellStyle name="Walutowy 2 2" xfId="202"/>
    <cellStyle name="Walutowy 2 3" xfId="203"/>
    <cellStyle name="Walutowy 2 4" xfId="204"/>
    <cellStyle name="Walutowy 2 5" xfId="205"/>
    <cellStyle name="Walutowy 3" xfId="206"/>
    <cellStyle name="Walutowy 3 2" xfId="207"/>
    <cellStyle name="Walutowy 3 2 2" xfId="208"/>
    <cellStyle name="Walutowy 3 3" xfId="209"/>
    <cellStyle name="Walutowy 3 4" xfId="210"/>
    <cellStyle name="Walutowy 4" xfId="211"/>
    <cellStyle name="Walutowy 4 2" xfId="212"/>
    <cellStyle name="Walutowy 4 3" xfId="213"/>
    <cellStyle name="Walutowy 4 4" xfId="214"/>
    <cellStyle name="Walutowy 4 5" xfId="215"/>
    <cellStyle name="Walutowy 5" xfId="216"/>
    <cellStyle name="Walutowy 6" xfId="217"/>
    <cellStyle name="Walutowy 7" xfId="218"/>
    <cellStyle name="Złe 2" xfId="219"/>
    <cellStyle name="Zły" xfId="2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69"/>
  <sheetViews>
    <sheetView showGridLines="0" zoomScale="86" zoomScaleNormal="86" zoomScaleSheetLayoutView="82" zoomScalePageLayoutView="115" workbookViewId="0" topLeftCell="A40">
      <selection activeCell="B44" sqref="B44:D44"/>
    </sheetView>
  </sheetViews>
  <sheetFormatPr defaultColWidth="9.00390625" defaultRowHeight="12.75"/>
  <cols>
    <col min="1" max="1" width="3.625" style="12" customWidth="1"/>
    <col min="2" max="2" width="19.125" style="12" customWidth="1"/>
    <col min="3" max="3" width="42.125" style="12" customWidth="1"/>
    <col min="4" max="4" width="38.625" style="27" customWidth="1"/>
    <col min="5" max="5" width="11.125" style="12" customWidth="1"/>
    <col min="6" max="10" width="9.125" style="12" customWidth="1"/>
    <col min="11" max="11" width="16.625" style="12" customWidth="1"/>
    <col min="12" max="13" width="16.125" style="12" customWidth="1"/>
    <col min="14" max="16384" width="9.125" style="12" customWidth="1"/>
  </cols>
  <sheetData>
    <row r="1" spans="2:5" ht="18" customHeight="1">
      <c r="B1" s="53"/>
      <c r="C1" s="53"/>
      <c r="D1" s="25" t="s">
        <v>44</v>
      </c>
      <c r="E1" s="53"/>
    </row>
    <row r="2" spans="2:5" ht="18" customHeight="1">
      <c r="B2" s="26"/>
      <c r="C2" s="26" t="s">
        <v>39</v>
      </c>
      <c r="D2" s="26"/>
      <c r="E2" s="53"/>
    </row>
    <row r="3" spans="2:5" ht="18" customHeight="1">
      <c r="B3" s="53"/>
      <c r="C3" s="53"/>
      <c r="E3" s="53"/>
    </row>
    <row r="4" spans="2:5" ht="18" customHeight="1">
      <c r="B4" s="53" t="s">
        <v>30</v>
      </c>
      <c r="C4" s="65" t="s">
        <v>58</v>
      </c>
      <c r="E4" s="28"/>
    </row>
    <row r="5" spans="2:5" ht="18" customHeight="1">
      <c r="B5" s="53"/>
      <c r="C5" s="53"/>
      <c r="E5" s="28"/>
    </row>
    <row r="6" spans="2:6" ht="20.25" customHeight="1">
      <c r="B6" s="53" t="s">
        <v>29</v>
      </c>
      <c r="C6" s="110" t="s">
        <v>59</v>
      </c>
      <c r="D6" s="110"/>
      <c r="E6" s="14"/>
      <c r="F6" s="7"/>
    </row>
    <row r="7" spans="2:5" ht="18" customHeight="1">
      <c r="B7" s="53"/>
      <c r="C7" s="53"/>
      <c r="E7" s="53"/>
    </row>
    <row r="8" spans="2:5" ht="18" customHeight="1">
      <c r="B8" s="56" t="s">
        <v>25</v>
      </c>
      <c r="C8" s="114"/>
      <c r="D8" s="115"/>
      <c r="E8" s="28"/>
    </row>
    <row r="9" spans="2:5" ht="31.5" customHeight="1">
      <c r="B9" s="56" t="s">
        <v>31</v>
      </c>
      <c r="C9" s="116"/>
      <c r="D9" s="117"/>
      <c r="E9" s="28"/>
    </row>
    <row r="10" spans="2:5" ht="18" customHeight="1">
      <c r="B10" s="56" t="s">
        <v>24</v>
      </c>
      <c r="C10" s="111"/>
      <c r="D10" s="112"/>
      <c r="E10" s="28"/>
    </row>
    <row r="11" spans="2:5" ht="18" customHeight="1">
      <c r="B11" s="56" t="s">
        <v>33</v>
      </c>
      <c r="C11" s="111"/>
      <c r="D11" s="112"/>
      <c r="E11" s="28"/>
    </row>
    <row r="12" spans="2:5" ht="18" customHeight="1">
      <c r="B12" s="56" t="s">
        <v>34</v>
      </c>
      <c r="C12" s="111"/>
      <c r="D12" s="112"/>
      <c r="E12" s="28"/>
    </row>
    <row r="13" spans="2:5" ht="18" customHeight="1">
      <c r="B13" s="56" t="s">
        <v>35</v>
      </c>
      <c r="C13" s="111"/>
      <c r="D13" s="112"/>
      <c r="E13" s="28"/>
    </row>
    <row r="14" spans="2:5" ht="18" customHeight="1">
      <c r="B14" s="94" t="s">
        <v>36</v>
      </c>
      <c r="C14" s="111"/>
      <c r="D14" s="112"/>
      <c r="E14" s="28"/>
    </row>
    <row r="15" spans="2:5" ht="18" customHeight="1">
      <c r="B15" s="94" t="s">
        <v>37</v>
      </c>
      <c r="C15" s="111"/>
      <c r="D15" s="112"/>
      <c r="E15" s="28"/>
    </row>
    <row r="16" spans="2:5" ht="18" customHeight="1">
      <c r="B16" s="94" t="s">
        <v>38</v>
      </c>
      <c r="C16" s="111"/>
      <c r="D16" s="112"/>
      <c r="E16" s="28"/>
    </row>
    <row r="17" spans="2:5" ht="18" customHeight="1">
      <c r="B17" s="95"/>
      <c r="C17" s="28"/>
      <c r="D17" s="29"/>
      <c r="E17" s="28"/>
    </row>
    <row r="18" spans="2:5" ht="18" customHeight="1">
      <c r="B18" s="118" t="s">
        <v>32</v>
      </c>
      <c r="C18" s="118"/>
      <c r="D18" s="30"/>
      <c r="E18" s="54"/>
    </row>
    <row r="19" spans="2:5" ht="18" customHeight="1" thickBot="1">
      <c r="B19" s="53"/>
      <c r="C19" s="54"/>
      <c r="D19" s="30"/>
      <c r="E19" s="54"/>
    </row>
    <row r="20" spans="2:5" ht="36" customHeight="1" thickBot="1">
      <c r="B20" s="31" t="s">
        <v>13</v>
      </c>
      <c r="C20" s="32" t="s">
        <v>0</v>
      </c>
      <c r="D20" s="30"/>
      <c r="E20" s="53"/>
    </row>
    <row r="21" spans="1:5" ht="18" customHeight="1">
      <c r="A21" s="33"/>
      <c r="B21" s="34" t="s">
        <v>18</v>
      </c>
      <c r="C21" s="35">
        <f>'część (1)'!I$6</f>
        <v>0</v>
      </c>
      <c r="D21" s="30"/>
      <c r="E21" s="53"/>
    </row>
    <row r="22" spans="1:5" ht="18" customHeight="1">
      <c r="A22" s="33"/>
      <c r="B22" s="36" t="s">
        <v>19</v>
      </c>
      <c r="C22" s="35">
        <f>'część (2)'!I$6</f>
        <v>0</v>
      </c>
      <c r="D22" s="30"/>
      <c r="E22" s="53"/>
    </row>
    <row r="23" spans="1:5" ht="18" customHeight="1">
      <c r="A23" s="33"/>
      <c r="B23" s="34" t="s">
        <v>20</v>
      </c>
      <c r="C23" s="35">
        <f>'część (3)'!I$6</f>
        <v>0</v>
      </c>
      <c r="D23" s="30"/>
      <c r="E23" s="53"/>
    </row>
    <row r="24" spans="1:4" s="65" customFormat="1" ht="18" customHeight="1">
      <c r="A24" s="33"/>
      <c r="B24" s="34" t="s">
        <v>60</v>
      </c>
      <c r="C24" s="35">
        <f>'część (4)'!I$6</f>
        <v>0</v>
      </c>
      <c r="D24" s="30"/>
    </row>
    <row r="25" spans="1:4" s="79" customFormat="1" ht="18" customHeight="1">
      <c r="A25" s="33"/>
      <c r="B25" s="34" t="s">
        <v>61</v>
      </c>
      <c r="C25" s="35">
        <f>'część (5)'!I$6</f>
        <v>0</v>
      </c>
      <c r="D25" s="30"/>
    </row>
    <row r="26" spans="1:4" s="79" customFormat="1" ht="18" customHeight="1">
      <c r="A26" s="33"/>
      <c r="B26" s="34" t="s">
        <v>62</v>
      </c>
      <c r="C26" s="35">
        <f>'część (6)'!I$6</f>
        <v>0</v>
      </c>
      <c r="D26" s="30"/>
    </row>
    <row r="27" spans="1:4" s="79" customFormat="1" ht="18" customHeight="1">
      <c r="A27" s="33"/>
      <c r="B27" s="34" t="s">
        <v>63</v>
      </c>
      <c r="C27" s="35">
        <f>'część (7)'!I$6</f>
        <v>0</v>
      </c>
      <c r="D27" s="30"/>
    </row>
    <row r="28" spans="1:4" s="79" customFormat="1" ht="18" customHeight="1">
      <c r="A28" s="33"/>
      <c r="B28" s="34" t="s">
        <v>64</v>
      </c>
      <c r="C28" s="35">
        <f>'część (8)'!I$6</f>
        <v>0</v>
      </c>
      <c r="D28" s="30"/>
    </row>
    <row r="29" spans="1:4" s="79" customFormat="1" ht="18" customHeight="1">
      <c r="A29" s="33"/>
      <c r="B29" s="34" t="s">
        <v>65</v>
      </c>
      <c r="C29" s="35">
        <f>'część (9)'!I$6</f>
        <v>0</v>
      </c>
      <c r="D29" s="30"/>
    </row>
    <row r="30" spans="1:4" s="79" customFormat="1" ht="18" customHeight="1">
      <c r="A30" s="33"/>
      <c r="B30" s="34" t="s">
        <v>66</v>
      </c>
      <c r="C30" s="35">
        <f>'część (10)'!I$6</f>
        <v>0</v>
      </c>
      <c r="D30" s="30"/>
    </row>
    <row r="31" spans="1:4" s="79" customFormat="1" ht="18" customHeight="1">
      <c r="A31" s="33"/>
      <c r="B31" s="34" t="s">
        <v>67</v>
      </c>
      <c r="C31" s="35">
        <f>'część (11)'!I$6</f>
        <v>0</v>
      </c>
      <c r="D31" s="30"/>
    </row>
    <row r="32" spans="1:4" s="79" customFormat="1" ht="18" customHeight="1">
      <c r="A32" s="33"/>
      <c r="B32" s="34" t="s">
        <v>68</v>
      </c>
      <c r="C32" s="35">
        <f>'część (12)'!I$6</f>
        <v>0</v>
      </c>
      <c r="D32" s="30"/>
    </row>
    <row r="33" spans="1:4" s="79" customFormat="1" ht="18" customHeight="1">
      <c r="A33" s="33"/>
      <c r="B33" s="34" t="s">
        <v>69</v>
      </c>
      <c r="C33" s="35">
        <f>'część (13)'!I$6</f>
        <v>0</v>
      </c>
      <c r="D33" s="30"/>
    </row>
    <row r="34" spans="1:4" s="79" customFormat="1" ht="18" customHeight="1">
      <c r="A34" s="33"/>
      <c r="B34" s="34" t="s">
        <v>70</v>
      </c>
      <c r="C34" s="35">
        <f>'część (14)'!I$6</f>
        <v>0</v>
      </c>
      <c r="D34" s="30"/>
    </row>
    <row r="35" spans="1:4" s="79" customFormat="1" ht="18" customHeight="1">
      <c r="A35" s="33"/>
      <c r="B35" s="34" t="s">
        <v>71</v>
      </c>
      <c r="C35" s="35">
        <f>'część (15)'!I$6</f>
        <v>0</v>
      </c>
      <c r="D35" s="30"/>
    </row>
    <row r="36" spans="1:4" s="79" customFormat="1" ht="18" customHeight="1">
      <c r="A36" s="33"/>
      <c r="B36" s="34" t="s">
        <v>72</v>
      </c>
      <c r="C36" s="35">
        <f>'część (16)'!I$6</f>
        <v>0</v>
      </c>
      <c r="D36" s="30"/>
    </row>
    <row r="37" spans="1:4" s="79" customFormat="1" ht="18" customHeight="1">
      <c r="A37" s="33"/>
      <c r="B37" s="34" t="s">
        <v>73</v>
      </c>
      <c r="C37" s="35">
        <f>'część (17)'!I$6</f>
        <v>0</v>
      </c>
      <c r="D37" s="30"/>
    </row>
    <row r="38" spans="1:4" s="79" customFormat="1" ht="18" customHeight="1">
      <c r="A38" s="33"/>
      <c r="B38" s="34" t="s">
        <v>74</v>
      </c>
      <c r="C38" s="35">
        <f>'część (18)'!I$6</f>
        <v>0</v>
      </c>
      <c r="D38" s="30"/>
    </row>
    <row r="39" spans="1:4" s="79" customFormat="1" ht="18" customHeight="1">
      <c r="A39" s="33"/>
      <c r="B39" s="34" t="s">
        <v>75</v>
      </c>
      <c r="C39" s="35">
        <f>'część (19)'!I$6</f>
        <v>0</v>
      </c>
      <c r="D39" s="30"/>
    </row>
    <row r="40" spans="1:4" s="79" customFormat="1" ht="18" customHeight="1">
      <c r="A40" s="33"/>
      <c r="B40" s="34" t="s">
        <v>76</v>
      </c>
      <c r="C40" s="35">
        <f>'część (20)'!I$6</f>
        <v>0</v>
      </c>
      <c r="D40" s="30"/>
    </row>
    <row r="41" spans="1:4" s="79" customFormat="1" ht="18" customHeight="1">
      <c r="A41" s="33"/>
      <c r="B41" s="34" t="s">
        <v>77</v>
      </c>
      <c r="C41" s="35">
        <f>'część (21)'!I$6</f>
        <v>0</v>
      </c>
      <c r="D41" s="30"/>
    </row>
    <row r="42" spans="1:4" s="79" customFormat="1" ht="18" customHeight="1">
      <c r="A42" s="33"/>
      <c r="B42" s="33"/>
      <c r="C42" s="69"/>
      <c r="D42" s="30"/>
    </row>
    <row r="43" spans="1:5" ht="32.25" customHeight="1">
      <c r="A43" s="49" t="s">
        <v>1</v>
      </c>
      <c r="B43" s="109" t="s">
        <v>28</v>
      </c>
      <c r="C43" s="109"/>
      <c r="D43" s="54"/>
      <c r="E43" s="57"/>
    </row>
    <row r="44" spans="1:5" s="75" customFormat="1" ht="123.75" customHeight="1">
      <c r="A44" s="74" t="s">
        <v>2</v>
      </c>
      <c r="B44" s="109" t="s">
        <v>56</v>
      </c>
      <c r="C44" s="109"/>
      <c r="D44" s="109"/>
      <c r="E44" s="76"/>
    </row>
    <row r="45" spans="1:6" ht="42.75" customHeight="1">
      <c r="A45" s="50" t="s">
        <v>3</v>
      </c>
      <c r="B45" s="118" t="s">
        <v>78</v>
      </c>
      <c r="C45" s="118"/>
      <c r="D45" s="118"/>
      <c r="E45" s="37"/>
      <c r="F45" s="7"/>
    </row>
    <row r="46" spans="1:5" s="38" customFormat="1" ht="72.75" customHeight="1">
      <c r="A46" s="48" t="s">
        <v>4</v>
      </c>
      <c r="B46" s="121" t="s">
        <v>50</v>
      </c>
      <c r="C46" s="121"/>
      <c r="D46" s="121"/>
      <c r="E46" s="39"/>
    </row>
    <row r="47" spans="1:6" ht="51" customHeight="1">
      <c r="A47" s="48" t="s">
        <v>21</v>
      </c>
      <c r="B47" s="118" t="s">
        <v>17</v>
      </c>
      <c r="C47" s="118"/>
      <c r="D47" s="118"/>
      <c r="E47" s="57"/>
      <c r="F47" s="7"/>
    </row>
    <row r="48" spans="1:6" ht="36" customHeight="1">
      <c r="A48" s="43" t="s">
        <v>27</v>
      </c>
      <c r="B48" s="118" t="s">
        <v>22</v>
      </c>
      <c r="C48" s="118"/>
      <c r="D48" s="118"/>
      <c r="E48" s="57"/>
      <c r="F48" s="7"/>
    </row>
    <row r="49" spans="1:6" ht="45" customHeight="1">
      <c r="A49" s="48" t="s">
        <v>5</v>
      </c>
      <c r="B49" s="118" t="s">
        <v>23</v>
      </c>
      <c r="C49" s="118"/>
      <c r="D49" s="118"/>
      <c r="E49" s="57"/>
      <c r="F49" s="7"/>
    </row>
    <row r="50" spans="1:6" ht="95.25" customHeight="1">
      <c r="A50" s="48" t="s">
        <v>6</v>
      </c>
      <c r="B50" s="119" t="s">
        <v>48</v>
      </c>
      <c r="C50" s="119"/>
      <c r="D50" s="119"/>
      <c r="E50" s="57"/>
      <c r="F50" s="7"/>
    </row>
    <row r="51" spans="1:6" s="43" customFormat="1" ht="27.75" customHeight="1">
      <c r="A51" s="59" t="s">
        <v>45</v>
      </c>
      <c r="B51" s="120" t="s">
        <v>53</v>
      </c>
      <c r="C51" s="120"/>
      <c r="D51" s="120"/>
      <c r="E51" s="57"/>
      <c r="F51" s="49"/>
    </row>
    <row r="52" spans="1:5" ht="18" customHeight="1">
      <c r="A52" s="60" t="s">
        <v>57</v>
      </c>
      <c r="B52" s="113" t="s">
        <v>7</v>
      </c>
      <c r="C52" s="113"/>
      <c r="D52" s="113"/>
      <c r="E52" s="40"/>
    </row>
    <row r="53" spans="2:5" ht="13.5" customHeight="1">
      <c r="B53" s="54"/>
      <c r="C53" s="52"/>
      <c r="D53" s="25"/>
      <c r="E53" s="40"/>
    </row>
    <row r="54" spans="2:5" ht="18" customHeight="1">
      <c r="B54" s="125" t="s">
        <v>15</v>
      </c>
      <c r="C54" s="126"/>
      <c r="D54" s="127"/>
      <c r="E54" s="40"/>
    </row>
    <row r="55" spans="2:5" ht="18" customHeight="1">
      <c r="B55" s="44"/>
      <c r="C55" s="47" t="s">
        <v>8</v>
      </c>
      <c r="D55" s="63" t="s">
        <v>9</v>
      </c>
      <c r="E55" s="40"/>
    </row>
    <row r="56" spans="2:5" ht="18" customHeight="1">
      <c r="B56" s="46"/>
      <c r="C56" s="47"/>
      <c r="D56" s="56"/>
      <c r="E56" s="40"/>
    </row>
    <row r="57" spans="2:5" ht="18" customHeight="1">
      <c r="B57" s="46"/>
      <c r="C57" s="47"/>
      <c r="D57" s="56"/>
      <c r="E57" s="40"/>
    </row>
    <row r="58" spans="2:5" ht="18" customHeight="1">
      <c r="B58" s="46"/>
      <c r="C58" s="41"/>
      <c r="D58" s="56"/>
      <c r="E58" s="40"/>
    </row>
    <row r="59" spans="2:5" ht="15" customHeight="1">
      <c r="B59" s="41"/>
      <c r="C59" s="45" t="s">
        <v>10</v>
      </c>
      <c r="D59" s="25"/>
      <c r="E59" s="40"/>
    </row>
    <row r="60" spans="2:5" ht="18" customHeight="1">
      <c r="B60" s="125" t="s">
        <v>16</v>
      </c>
      <c r="C60" s="126"/>
      <c r="D60" s="127"/>
      <c r="E60" s="40"/>
    </row>
    <row r="61" spans="2:5" ht="18" customHeight="1">
      <c r="B61" s="122" t="s">
        <v>8</v>
      </c>
      <c r="C61" s="124"/>
      <c r="D61" s="64" t="s">
        <v>9</v>
      </c>
      <c r="E61" s="40"/>
    </row>
    <row r="62" spans="2:5" ht="18" customHeight="1">
      <c r="B62" s="128"/>
      <c r="C62" s="129"/>
      <c r="D62" s="42"/>
      <c r="E62" s="40"/>
    </row>
    <row r="63" spans="2:5" ht="18" customHeight="1">
      <c r="B63" s="128"/>
      <c r="C63" s="129"/>
      <c r="D63" s="42"/>
      <c r="E63" s="40"/>
    </row>
    <row r="64" spans="2:5" ht="18" customHeight="1">
      <c r="B64" s="41"/>
      <c r="C64" s="45"/>
      <c r="D64" s="25"/>
      <c r="E64" s="40"/>
    </row>
    <row r="65" spans="2:5" ht="18" customHeight="1">
      <c r="B65" s="122" t="s">
        <v>49</v>
      </c>
      <c r="C65" s="123"/>
      <c r="D65" s="124"/>
      <c r="E65" s="40"/>
    </row>
    <row r="66" spans="2:5" ht="18" customHeight="1">
      <c r="B66" s="122"/>
      <c r="C66" s="123"/>
      <c r="D66" s="124"/>
      <c r="E66" s="53"/>
    </row>
    <row r="67" spans="2:5" ht="18" customHeight="1">
      <c r="B67" s="53"/>
      <c r="C67" s="53"/>
      <c r="E67" s="53"/>
    </row>
    <row r="68" ht="18" customHeight="1"/>
    <row r="69" ht="18" customHeight="1">
      <c r="D69" s="12"/>
    </row>
  </sheetData>
  <sheetProtection/>
  <mergeCells count="28">
    <mergeCell ref="B49:D49"/>
    <mergeCell ref="B65:D65"/>
    <mergeCell ref="B66:D66"/>
    <mergeCell ref="B54:D54"/>
    <mergeCell ref="B60:D60"/>
    <mergeCell ref="B61:C61"/>
    <mergeCell ref="B62:C62"/>
    <mergeCell ref="B63:C63"/>
    <mergeCell ref="C16:D16"/>
    <mergeCell ref="C14:D14"/>
    <mergeCell ref="B18:C18"/>
    <mergeCell ref="B50:D50"/>
    <mergeCell ref="B51:D51"/>
    <mergeCell ref="B43:C43"/>
    <mergeCell ref="B45:D45"/>
    <mergeCell ref="B46:D46"/>
    <mergeCell ref="B47:D47"/>
    <mergeCell ref="B48:D48"/>
    <mergeCell ref="B44:D44"/>
    <mergeCell ref="C6:D6"/>
    <mergeCell ref="C13:D13"/>
    <mergeCell ref="C15:D15"/>
    <mergeCell ref="B52:D52"/>
    <mergeCell ref="C12:D12"/>
    <mergeCell ref="C8:D8"/>
    <mergeCell ref="C9:D9"/>
    <mergeCell ref="C10:D10"/>
    <mergeCell ref="C11:D11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4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5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2"/>
  <sheetViews>
    <sheetView showGridLines="0" view="pageBreakPreview" zoomScaleNormal="86" zoomScaleSheetLayoutView="100" zoomScalePageLayoutView="85" workbookViewId="0" topLeftCell="A10">
      <selection activeCell="B29" sqref="B29"/>
    </sheetView>
  </sheetViews>
  <sheetFormatPr defaultColWidth="9.00390625" defaultRowHeight="12.75"/>
  <cols>
    <col min="1" max="1" width="5.125" style="80" customWidth="1"/>
    <col min="2" max="2" width="54.125" style="80" customWidth="1"/>
    <col min="3" max="3" width="10.875" style="80" customWidth="1"/>
    <col min="4" max="4" width="12.00390625" style="8" customWidth="1"/>
    <col min="5" max="5" width="18.125" style="8" customWidth="1"/>
    <col min="6" max="6" width="24.375" style="80" customWidth="1"/>
    <col min="7" max="7" width="17.375" style="80" customWidth="1"/>
    <col min="8" max="8" width="15.875" style="80" customWidth="1"/>
    <col min="9" max="9" width="16.125" style="80" customWidth="1"/>
    <col min="10" max="10" width="15.125" style="80" customWidth="1"/>
    <col min="11" max="11" width="8.00390625" style="80" customWidth="1"/>
    <col min="12" max="12" width="15.875" style="80" customWidth="1"/>
    <col min="13" max="13" width="15.875" style="24" customWidth="1"/>
    <col min="14" max="14" width="15.875" style="80" customWidth="1"/>
    <col min="15" max="16" width="14.25390625" style="80" customWidth="1"/>
    <col min="17" max="17" width="15.25390625" style="80" customWidth="1"/>
    <col min="18" max="16384" width="9.125" style="80" customWidth="1"/>
  </cols>
  <sheetData>
    <row r="1" spans="7:10" ht="15" customHeight="1">
      <c r="G1" s="132" t="s">
        <v>51</v>
      </c>
      <c r="H1" s="132"/>
      <c r="I1" s="132"/>
      <c r="J1" s="62"/>
    </row>
    <row r="2" spans="2:16" ht="15">
      <c r="B2" s="9" t="str">
        <f>'formularz oferty'!C4</f>
        <v>DFP.271.94.2018.AJ</v>
      </c>
      <c r="D2" s="80"/>
      <c r="E2" s="80"/>
      <c r="H2" s="9" t="s">
        <v>52</v>
      </c>
      <c r="J2" s="9"/>
      <c r="O2" s="9"/>
      <c r="P2" s="9"/>
    </row>
    <row r="4" spans="2:16" ht="15">
      <c r="B4" s="10" t="s">
        <v>11</v>
      </c>
      <c r="C4" s="81">
        <v>9</v>
      </c>
      <c r="D4" s="11"/>
      <c r="E4" s="11"/>
      <c r="F4" s="79"/>
      <c r="G4" s="13" t="s">
        <v>14</v>
      </c>
      <c r="H4" s="79"/>
      <c r="I4" s="79"/>
      <c r="J4" s="79"/>
      <c r="P4" s="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3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SUM(I11:I12)</f>
        <v>0</v>
      </c>
      <c r="J6" s="20"/>
      <c r="K6" s="20"/>
      <c r="M6" s="80"/>
    </row>
    <row r="7" spans="1:13" ht="15">
      <c r="A7" s="15"/>
      <c r="B7" s="20"/>
      <c r="C7" s="6"/>
      <c r="D7" s="17"/>
      <c r="E7" s="17"/>
      <c r="F7" s="6"/>
      <c r="G7" s="6"/>
      <c r="H7" s="6"/>
      <c r="I7" s="20"/>
      <c r="J7" s="20"/>
      <c r="M7" s="80"/>
    </row>
    <row r="8" spans="1:13" ht="15">
      <c r="A8" s="15"/>
      <c r="B8" s="21"/>
      <c r="C8" s="22"/>
      <c r="D8" s="22"/>
      <c r="E8" s="22"/>
      <c r="F8" s="22"/>
      <c r="G8" s="22"/>
      <c r="H8" s="22"/>
      <c r="I8" s="20"/>
      <c r="J8" s="20"/>
      <c r="M8" s="80"/>
    </row>
    <row r="9" spans="1:13" ht="15">
      <c r="A9" s="20"/>
      <c r="B9" s="15"/>
      <c r="C9" s="23"/>
      <c r="D9" s="20"/>
      <c r="E9" s="20"/>
      <c r="F9" s="20"/>
      <c r="G9" s="20"/>
      <c r="H9" s="20"/>
      <c r="I9" s="20"/>
      <c r="M9" s="80"/>
    </row>
    <row r="10" spans="1:9" s="14" customFormat="1" ht="45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240">
      <c r="A11" s="73" t="s">
        <v>1</v>
      </c>
      <c r="B11" s="96" t="s">
        <v>95</v>
      </c>
      <c r="C11" s="70">
        <v>40</v>
      </c>
      <c r="D11" s="2" t="s">
        <v>82</v>
      </c>
      <c r="E11" s="2"/>
      <c r="F11" s="3"/>
      <c r="G11" s="3"/>
      <c r="H11" s="4"/>
      <c r="I11" s="5">
        <f>ROUND(C11*ROUND(H11,2),2)</f>
        <v>0</v>
      </c>
      <c r="M11" s="80"/>
    </row>
    <row r="12" spans="1:13" ht="225">
      <c r="A12" s="73" t="s">
        <v>2</v>
      </c>
      <c r="B12" s="96" t="s">
        <v>96</v>
      </c>
      <c r="C12" s="70">
        <v>50000</v>
      </c>
      <c r="D12" s="2" t="s">
        <v>83</v>
      </c>
      <c r="E12" s="2"/>
      <c r="F12" s="82"/>
      <c r="G12" s="82"/>
      <c r="H12" s="82"/>
      <c r="I12" s="5">
        <f>ROUND(C12*ROUND(H12,2),2)</f>
        <v>0</v>
      </c>
      <c r="M12" s="80"/>
    </row>
    <row r="13" spans="2:13" ht="15" customHeight="1">
      <c r="B13" s="61"/>
      <c r="C13" s="8"/>
      <c r="D13" s="80"/>
      <c r="E13" s="80"/>
      <c r="M13" s="80"/>
    </row>
    <row r="14" spans="2:13" ht="15">
      <c r="B14" s="104"/>
      <c r="C14" s="8"/>
      <c r="D14" s="80"/>
      <c r="E14" s="80"/>
      <c r="M14" s="80"/>
    </row>
    <row r="15" spans="2:13" ht="15">
      <c r="B15" s="93"/>
      <c r="C15" s="8"/>
      <c r="D15" s="80"/>
      <c r="E15" s="80"/>
      <c r="M15" s="80"/>
    </row>
    <row r="16" spans="2:13" ht="15">
      <c r="B16" s="93"/>
      <c r="C16" s="8"/>
      <c r="D16" s="80"/>
      <c r="E16" s="80"/>
      <c r="M16" s="80"/>
    </row>
    <row r="17" spans="2:13" ht="15">
      <c r="B17" s="93"/>
      <c r="C17" s="8"/>
      <c r="D17" s="80"/>
      <c r="E17" s="80"/>
      <c r="M17" s="80"/>
    </row>
    <row r="18" spans="3:13" ht="15">
      <c r="C18" s="8"/>
      <c r="D18" s="80"/>
      <c r="E18" s="80"/>
      <c r="M18" s="80"/>
    </row>
    <row r="19" spans="3:13" ht="15">
      <c r="C19" s="8"/>
      <c r="D19" s="80"/>
      <c r="E19" s="80"/>
      <c r="M19" s="80"/>
    </row>
    <row r="20" spans="3:13" ht="15">
      <c r="C20" s="8"/>
      <c r="D20" s="80"/>
      <c r="E20" s="80"/>
      <c r="M20" s="80"/>
    </row>
    <row r="21" spans="3:13" ht="15">
      <c r="C21" s="8"/>
      <c r="D21" s="80"/>
      <c r="E21" s="80"/>
      <c r="M21" s="80"/>
    </row>
    <row r="22" spans="3:13" ht="15">
      <c r="C22" s="8"/>
      <c r="D22" s="80"/>
      <c r="E22" s="80"/>
      <c r="M22" s="80"/>
    </row>
    <row r="23" ht="15">
      <c r="M23" s="80"/>
    </row>
    <row r="24" ht="15">
      <c r="M24" s="80"/>
    </row>
    <row r="25" ht="15">
      <c r="M25" s="80"/>
    </row>
    <row r="26" ht="15">
      <c r="M26" s="80"/>
    </row>
    <row r="27" ht="15">
      <c r="M27" s="80"/>
    </row>
    <row r="28" ht="15">
      <c r="M28" s="80"/>
    </row>
    <row r="29" ht="15">
      <c r="M29" s="80"/>
    </row>
    <row r="30" ht="15">
      <c r="M30" s="80"/>
    </row>
    <row r="31" ht="15">
      <c r="M31" s="80"/>
    </row>
    <row r="32" ht="15">
      <c r="M32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10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75">
      <c r="A11" s="72" t="s">
        <v>1</v>
      </c>
      <c r="B11" s="96" t="s">
        <v>97</v>
      </c>
      <c r="C11" s="58">
        <v>25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11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45">
      <c r="A11" s="72" t="s">
        <v>1</v>
      </c>
      <c r="B11" s="96" t="s">
        <v>98</v>
      </c>
      <c r="C11" s="58">
        <v>20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12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80">
      <c r="A11" s="72" t="s">
        <v>1</v>
      </c>
      <c r="B11" s="96" t="s">
        <v>99</v>
      </c>
      <c r="C11" s="58">
        <v>50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13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50">
      <c r="A11" s="72" t="s">
        <v>1</v>
      </c>
      <c r="B11" s="96" t="s">
        <v>100</v>
      </c>
      <c r="C11" s="58">
        <v>10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3"/>
  <sheetViews>
    <sheetView showGridLines="0" view="pageBreakPreview" zoomScaleNormal="86" zoomScaleSheetLayoutView="100" zoomScalePageLayoutView="85" workbookViewId="0" topLeftCell="A13">
      <selection activeCell="B29" sqref="B29"/>
    </sheetView>
  </sheetViews>
  <sheetFormatPr defaultColWidth="9.00390625" defaultRowHeight="12.75"/>
  <cols>
    <col min="1" max="1" width="5.125" style="80" customWidth="1"/>
    <col min="2" max="2" width="54.125" style="80" customWidth="1"/>
    <col min="3" max="3" width="10.875" style="80" customWidth="1"/>
    <col min="4" max="4" width="12.00390625" style="8" customWidth="1"/>
    <col min="5" max="5" width="18.125" style="8" customWidth="1"/>
    <col min="6" max="6" width="24.375" style="80" customWidth="1"/>
    <col min="7" max="7" width="17.375" style="80" customWidth="1"/>
    <col min="8" max="8" width="15.875" style="80" customWidth="1"/>
    <col min="9" max="9" width="16.125" style="80" customWidth="1"/>
    <col min="10" max="10" width="15.125" style="80" customWidth="1"/>
    <col min="11" max="11" width="8.00390625" style="80" customWidth="1"/>
    <col min="12" max="12" width="15.875" style="80" customWidth="1"/>
    <col min="13" max="13" width="15.875" style="24" customWidth="1"/>
    <col min="14" max="14" width="15.875" style="80" customWidth="1"/>
    <col min="15" max="16" width="14.25390625" style="80" customWidth="1"/>
    <col min="17" max="17" width="15.25390625" style="80" customWidth="1"/>
    <col min="18" max="16384" width="9.125" style="80" customWidth="1"/>
  </cols>
  <sheetData>
    <row r="1" spans="7:10" ht="15" customHeight="1">
      <c r="G1" s="132" t="s">
        <v>51</v>
      </c>
      <c r="H1" s="132"/>
      <c r="I1" s="132"/>
      <c r="J1" s="62"/>
    </row>
    <row r="2" spans="2:16" ht="15">
      <c r="B2" s="9" t="str">
        <f>'formularz oferty'!C4</f>
        <v>DFP.271.94.2018.AJ</v>
      </c>
      <c r="D2" s="80"/>
      <c r="E2" s="80"/>
      <c r="H2" s="9" t="s">
        <v>52</v>
      </c>
      <c r="J2" s="9"/>
      <c r="O2" s="9"/>
      <c r="P2" s="9"/>
    </row>
    <row r="4" spans="2:16" ht="15">
      <c r="B4" s="10" t="s">
        <v>11</v>
      </c>
      <c r="C4" s="81">
        <v>14</v>
      </c>
      <c r="D4" s="11"/>
      <c r="E4" s="11"/>
      <c r="F4" s="79"/>
      <c r="G4" s="13" t="s">
        <v>14</v>
      </c>
      <c r="H4" s="79"/>
      <c r="I4" s="79"/>
      <c r="J4" s="79"/>
      <c r="P4" s="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3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SUM(I11:I13)</f>
        <v>0</v>
      </c>
      <c r="J6" s="20"/>
      <c r="K6" s="20"/>
      <c r="M6" s="80"/>
    </row>
    <row r="7" spans="1:13" ht="15">
      <c r="A7" s="15"/>
      <c r="B7" s="20"/>
      <c r="C7" s="6"/>
      <c r="D7" s="17"/>
      <c r="E7" s="17"/>
      <c r="F7" s="6"/>
      <c r="G7" s="6"/>
      <c r="H7" s="6"/>
      <c r="I7" s="20"/>
      <c r="J7" s="20"/>
      <c r="M7" s="80"/>
    </row>
    <row r="8" spans="1:13" ht="15">
      <c r="A8" s="15"/>
      <c r="B8" s="21"/>
      <c r="C8" s="22"/>
      <c r="D8" s="22"/>
      <c r="E8" s="22"/>
      <c r="F8" s="22"/>
      <c r="G8" s="22"/>
      <c r="H8" s="22"/>
      <c r="I8" s="20"/>
      <c r="J8" s="20"/>
      <c r="M8" s="80"/>
    </row>
    <row r="9" spans="1:13" ht="15">
      <c r="A9" s="20"/>
      <c r="B9" s="15"/>
      <c r="C9" s="23"/>
      <c r="D9" s="20"/>
      <c r="E9" s="20"/>
      <c r="F9" s="20"/>
      <c r="G9" s="20"/>
      <c r="H9" s="20"/>
      <c r="I9" s="20"/>
      <c r="M9" s="80"/>
    </row>
    <row r="10" spans="1:9" s="14" customFormat="1" ht="45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120">
      <c r="A11" s="73" t="s">
        <v>1</v>
      </c>
      <c r="B11" s="96" t="s">
        <v>102</v>
      </c>
      <c r="C11" s="70">
        <v>4</v>
      </c>
      <c r="D11" s="2" t="s">
        <v>80</v>
      </c>
      <c r="E11" s="2"/>
      <c r="F11" s="3"/>
      <c r="G11" s="3"/>
      <c r="H11" s="4"/>
      <c r="I11" s="5">
        <f>ROUND(C11*ROUND(H11,2),2)</f>
        <v>0</v>
      </c>
      <c r="M11" s="80"/>
    </row>
    <row r="12" spans="1:13" ht="150">
      <c r="A12" s="73" t="s">
        <v>2</v>
      </c>
      <c r="B12" s="96" t="s">
        <v>103</v>
      </c>
      <c r="C12" s="70">
        <v>13</v>
      </c>
      <c r="D12" s="2" t="s">
        <v>79</v>
      </c>
      <c r="E12" s="2"/>
      <c r="F12" s="82"/>
      <c r="G12" s="82"/>
      <c r="H12" s="82"/>
      <c r="I12" s="5">
        <f>ROUND(C12*ROUND(H12,2),2)</f>
        <v>0</v>
      </c>
      <c r="M12" s="80"/>
    </row>
    <row r="13" spans="1:13" ht="120">
      <c r="A13" s="73" t="s">
        <v>3</v>
      </c>
      <c r="B13" s="96" t="s">
        <v>101</v>
      </c>
      <c r="C13" s="70">
        <v>33</v>
      </c>
      <c r="D13" s="2" t="s">
        <v>79</v>
      </c>
      <c r="E13" s="2"/>
      <c r="F13" s="82"/>
      <c r="G13" s="82"/>
      <c r="H13" s="82"/>
      <c r="I13" s="5">
        <f>ROUND(C13*ROUND(H13,2),2)</f>
        <v>0</v>
      </c>
      <c r="M13" s="80"/>
    </row>
    <row r="14" spans="2:13" ht="15" customHeight="1">
      <c r="B14" s="91"/>
      <c r="C14" s="8"/>
      <c r="D14" s="80"/>
      <c r="E14" s="80"/>
      <c r="M14" s="80"/>
    </row>
    <row r="15" spans="2:13" ht="15">
      <c r="B15" s="104"/>
      <c r="C15" s="8"/>
      <c r="D15" s="80"/>
      <c r="E15" s="80"/>
      <c r="M15" s="80"/>
    </row>
    <row r="16" spans="2:13" ht="15">
      <c r="B16" s="93"/>
      <c r="C16" s="8"/>
      <c r="D16" s="80"/>
      <c r="E16" s="80"/>
      <c r="M16" s="80"/>
    </row>
    <row r="17" spans="2:13" ht="15">
      <c r="B17" s="93"/>
      <c r="C17" s="8"/>
      <c r="D17" s="80"/>
      <c r="E17" s="80"/>
      <c r="M17" s="80"/>
    </row>
    <row r="18" spans="3:13" ht="15">
      <c r="C18" s="8"/>
      <c r="D18" s="80"/>
      <c r="E18" s="80"/>
      <c r="M18" s="80"/>
    </row>
    <row r="19" spans="3:13" ht="15">
      <c r="C19" s="8"/>
      <c r="D19" s="80"/>
      <c r="E19" s="80"/>
      <c r="M19" s="80"/>
    </row>
    <row r="20" spans="3:13" ht="15">
      <c r="C20" s="8"/>
      <c r="D20" s="80"/>
      <c r="E20" s="80"/>
      <c r="M20" s="80"/>
    </row>
    <row r="21" spans="3:13" ht="15">
      <c r="C21" s="8"/>
      <c r="D21" s="80"/>
      <c r="E21" s="80"/>
      <c r="M21" s="80"/>
    </row>
    <row r="22" spans="3:13" ht="15">
      <c r="C22" s="8"/>
      <c r="D22" s="80"/>
      <c r="E22" s="80"/>
      <c r="M22" s="80"/>
    </row>
    <row r="23" spans="3:13" ht="15">
      <c r="C23" s="8"/>
      <c r="D23" s="80"/>
      <c r="E23" s="80"/>
      <c r="M23" s="80"/>
    </row>
    <row r="24" ht="15">
      <c r="M24" s="80"/>
    </row>
    <row r="25" ht="15">
      <c r="M25" s="80"/>
    </row>
    <row r="26" ht="15">
      <c r="M26" s="80"/>
    </row>
    <row r="27" ht="15">
      <c r="M27" s="80"/>
    </row>
    <row r="28" ht="15">
      <c r="M28" s="80"/>
    </row>
    <row r="29" ht="15">
      <c r="M29" s="80"/>
    </row>
    <row r="30" ht="15">
      <c r="M30" s="80"/>
    </row>
    <row r="31" ht="15">
      <c r="M31" s="80"/>
    </row>
    <row r="32" ht="15">
      <c r="M32" s="80"/>
    </row>
    <row r="33" ht="15">
      <c r="M33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2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54.125" style="80" customWidth="1"/>
    <col min="3" max="3" width="10.875" style="80" customWidth="1"/>
    <col min="4" max="4" width="12.00390625" style="8" customWidth="1"/>
    <col min="5" max="5" width="18.125" style="8" customWidth="1"/>
    <col min="6" max="6" width="24.375" style="80" customWidth="1"/>
    <col min="7" max="7" width="17.375" style="80" customWidth="1"/>
    <col min="8" max="8" width="15.875" style="80" customWidth="1"/>
    <col min="9" max="9" width="16.125" style="80" customWidth="1"/>
    <col min="10" max="10" width="15.125" style="80" customWidth="1"/>
    <col min="11" max="11" width="8.00390625" style="80" customWidth="1"/>
    <col min="12" max="12" width="15.875" style="80" customWidth="1"/>
    <col min="13" max="13" width="15.875" style="24" customWidth="1"/>
    <col min="14" max="14" width="15.875" style="80" customWidth="1"/>
    <col min="15" max="16" width="14.25390625" style="80" customWidth="1"/>
    <col min="17" max="17" width="15.25390625" style="80" customWidth="1"/>
    <col min="18" max="16384" width="9.125" style="80" customWidth="1"/>
  </cols>
  <sheetData>
    <row r="1" spans="7:10" ht="15" customHeight="1">
      <c r="G1" s="132" t="s">
        <v>51</v>
      </c>
      <c r="H1" s="132"/>
      <c r="I1" s="132"/>
      <c r="J1" s="62"/>
    </row>
    <row r="2" spans="2:16" ht="15">
      <c r="B2" s="9" t="str">
        <f>'formularz oferty'!C4</f>
        <v>DFP.271.94.2018.AJ</v>
      </c>
      <c r="D2" s="80"/>
      <c r="E2" s="80"/>
      <c r="H2" s="9" t="s">
        <v>52</v>
      </c>
      <c r="J2" s="9"/>
      <c r="O2" s="9"/>
      <c r="P2" s="9"/>
    </row>
    <row r="4" spans="2:16" ht="15">
      <c r="B4" s="10" t="s">
        <v>11</v>
      </c>
      <c r="C4" s="81">
        <v>15</v>
      </c>
      <c r="D4" s="11"/>
      <c r="E4" s="11"/>
      <c r="F4" s="79"/>
      <c r="G4" s="13" t="s">
        <v>14</v>
      </c>
      <c r="H4" s="79"/>
      <c r="I4" s="79"/>
      <c r="J4" s="79"/>
      <c r="P4" s="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3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SUM(I11:I12)</f>
        <v>0</v>
      </c>
      <c r="J6" s="20"/>
      <c r="K6" s="20"/>
      <c r="M6" s="80"/>
    </row>
    <row r="7" spans="1:13" ht="15">
      <c r="A7" s="15"/>
      <c r="B7" s="20"/>
      <c r="C7" s="6"/>
      <c r="D7" s="17"/>
      <c r="E7" s="17"/>
      <c r="F7" s="6"/>
      <c r="G7" s="6"/>
      <c r="H7" s="6"/>
      <c r="I7" s="20"/>
      <c r="J7" s="20"/>
      <c r="M7" s="80"/>
    </row>
    <row r="8" spans="1:13" ht="15">
      <c r="A8" s="15"/>
      <c r="B8" s="21"/>
      <c r="C8" s="22"/>
      <c r="D8" s="22"/>
      <c r="E8" s="22"/>
      <c r="F8" s="22"/>
      <c r="G8" s="22"/>
      <c r="H8" s="22"/>
      <c r="I8" s="20"/>
      <c r="J8" s="20"/>
      <c r="M8" s="80"/>
    </row>
    <row r="9" spans="1:13" ht="15">
      <c r="A9" s="20"/>
      <c r="B9" s="15"/>
      <c r="C9" s="23"/>
      <c r="D9" s="20"/>
      <c r="E9" s="20"/>
      <c r="F9" s="20"/>
      <c r="G9" s="20"/>
      <c r="H9" s="20"/>
      <c r="I9" s="20"/>
      <c r="M9" s="80"/>
    </row>
    <row r="10" spans="1:9" s="14" customFormat="1" ht="45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105">
      <c r="A11" s="73" t="s">
        <v>1</v>
      </c>
      <c r="B11" s="101" t="s">
        <v>104</v>
      </c>
      <c r="C11" s="102">
        <v>6</v>
      </c>
      <c r="D11" s="103" t="s">
        <v>79</v>
      </c>
      <c r="E11" s="2"/>
      <c r="F11" s="3"/>
      <c r="G11" s="3"/>
      <c r="H11" s="4"/>
      <c r="I11" s="5">
        <f>ROUND(C11*ROUND(H11,2),2)</f>
        <v>0</v>
      </c>
      <c r="M11" s="80"/>
    </row>
    <row r="12" spans="1:13" ht="75">
      <c r="A12" s="73" t="s">
        <v>2</v>
      </c>
      <c r="B12" s="101" t="s">
        <v>105</v>
      </c>
      <c r="C12" s="102">
        <v>6</v>
      </c>
      <c r="D12" s="103" t="s">
        <v>79</v>
      </c>
      <c r="E12" s="2"/>
      <c r="F12" s="82"/>
      <c r="G12" s="82"/>
      <c r="H12" s="82"/>
      <c r="I12" s="5">
        <f>ROUND(C12*ROUND(H12,2),2)</f>
        <v>0</v>
      </c>
      <c r="M12" s="80"/>
    </row>
    <row r="13" spans="2:13" ht="15" customHeight="1">
      <c r="B13" s="61"/>
      <c r="C13" s="8"/>
      <c r="D13" s="80"/>
      <c r="E13" s="80"/>
      <c r="M13" s="80"/>
    </row>
    <row r="14" spans="2:13" ht="15">
      <c r="B14" s="104"/>
      <c r="C14" s="8"/>
      <c r="D14" s="80"/>
      <c r="E14" s="80"/>
      <c r="M14" s="80"/>
    </row>
    <row r="15" spans="2:13" ht="15">
      <c r="B15" s="93"/>
      <c r="C15" s="8"/>
      <c r="D15" s="80"/>
      <c r="E15" s="80"/>
      <c r="M15" s="80"/>
    </row>
    <row r="16" spans="2:13" ht="15">
      <c r="B16" s="93"/>
      <c r="C16" s="8"/>
      <c r="D16" s="80"/>
      <c r="E16" s="80"/>
      <c r="M16" s="80"/>
    </row>
    <row r="17" spans="2:13" ht="15">
      <c r="B17" s="93"/>
      <c r="C17" s="8"/>
      <c r="D17" s="80"/>
      <c r="E17" s="80"/>
      <c r="M17" s="80"/>
    </row>
    <row r="18" spans="3:13" ht="15">
      <c r="C18" s="8"/>
      <c r="D18" s="80"/>
      <c r="E18" s="80"/>
      <c r="M18" s="80"/>
    </row>
    <row r="19" spans="3:13" ht="15">
      <c r="C19" s="8"/>
      <c r="D19" s="80"/>
      <c r="E19" s="80"/>
      <c r="M19" s="80"/>
    </row>
    <row r="20" spans="3:13" ht="15">
      <c r="C20" s="8"/>
      <c r="D20" s="80"/>
      <c r="E20" s="80"/>
      <c r="M20" s="80"/>
    </row>
    <row r="21" spans="3:13" ht="15">
      <c r="C21" s="8"/>
      <c r="D21" s="80"/>
      <c r="E21" s="80"/>
      <c r="M21" s="80"/>
    </row>
    <row r="22" spans="3:13" ht="15">
      <c r="C22" s="8"/>
      <c r="D22" s="80"/>
      <c r="E22" s="80"/>
      <c r="M22" s="80"/>
    </row>
    <row r="23" ht="15">
      <c r="M23" s="80"/>
    </row>
    <row r="24" ht="15">
      <c r="M24" s="80"/>
    </row>
    <row r="25" ht="15">
      <c r="M25" s="80"/>
    </row>
    <row r="26" ht="15">
      <c r="M26" s="80"/>
    </row>
    <row r="27" ht="15">
      <c r="M27" s="80"/>
    </row>
    <row r="28" ht="15">
      <c r="M28" s="80"/>
    </row>
    <row r="29" ht="15">
      <c r="M29" s="80"/>
    </row>
    <row r="30" ht="15">
      <c r="M30" s="80"/>
    </row>
    <row r="31" ht="15">
      <c r="M31" s="80"/>
    </row>
    <row r="32" ht="15">
      <c r="M32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16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75">
      <c r="A11" s="72" t="s">
        <v>1</v>
      </c>
      <c r="B11" s="97" t="s">
        <v>106</v>
      </c>
      <c r="C11" s="58">
        <v>70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17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60">
      <c r="A11" s="72" t="s">
        <v>1</v>
      </c>
      <c r="B11" s="100" t="s">
        <v>107</v>
      </c>
      <c r="C11" s="58">
        <v>70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18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45">
      <c r="A11" s="72" t="s">
        <v>1</v>
      </c>
      <c r="B11" s="97" t="s">
        <v>108</v>
      </c>
      <c r="C11" s="58">
        <v>4</v>
      </c>
      <c r="D11" s="2" t="s">
        <v>80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125" style="54" customWidth="1"/>
    <col min="2" max="2" width="63.00390625" style="54" customWidth="1"/>
    <col min="3" max="3" width="15.25390625" style="54" customWidth="1"/>
    <col min="4" max="4" width="12.25390625" style="8" customWidth="1"/>
    <col min="5" max="5" width="20.375" style="8" customWidth="1"/>
    <col min="6" max="6" width="24.375" style="54" customWidth="1"/>
    <col min="7" max="7" width="18.25390625" style="54" customWidth="1"/>
    <col min="8" max="8" width="15.875" style="54" customWidth="1"/>
    <col min="9" max="9" width="16.125" style="54" customWidth="1"/>
    <col min="10" max="10" width="15.125" style="54" customWidth="1"/>
    <col min="11" max="12" width="14.25390625" style="54" customWidth="1"/>
    <col min="13" max="16384" width="9.125" style="54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54"/>
      <c r="E2" s="66"/>
      <c r="H2" s="9" t="s">
        <v>52</v>
      </c>
      <c r="J2" s="9"/>
      <c r="K2" s="9"/>
      <c r="L2" s="9"/>
    </row>
    <row r="4" spans="2:10" ht="15">
      <c r="B4" s="10" t="s">
        <v>11</v>
      </c>
      <c r="C4" s="55">
        <v>1</v>
      </c>
      <c r="D4" s="11"/>
      <c r="E4" s="11"/>
      <c r="F4" s="53"/>
      <c r="G4" s="13" t="s">
        <v>14</v>
      </c>
      <c r="H4" s="53"/>
      <c r="I4" s="53"/>
      <c r="J4" s="53"/>
    </row>
    <row r="5" spans="1:10" ht="15">
      <c r="A5" s="14"/>
      <c r="C5" s="53"/>
      <c r="D5" s="11"/>
      <c r="E5" s="11"/>
      <c r="F5" s="53"/>
      <c r="G5" s="53"/>
      <c r="H5" s="53"/>
      <c r="I5" s="53"/>
      <c r="J5" s="53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67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90.75" customHeight="1">
      <c r="A11" s="72" t="s">
        <v>1</v>
      </c>
      <c r="B11" s="105" t="s">
        <v>84</v>
      </c>
      <c r="C11" s="58">
        <v>72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54"/>
      <c r="E12" s="54"/>
    </row>
    <row r="13" spans="4:5" ht="15">
      <c r="D13" s="54"/>
      <c r="E13" s="54"/>
    </row>
    <row r="14" spans="2:5" ht="15">
      <c r="B14" s="93"/>
      <c r="D14" s="54"/>
      <c r="E14" s="54"/>
    </row>
    <row r="15" spans="2:5" ht="15">
      <c r="B15" s="93"/>
      <c r="D15" s="54"/>
      <c r="E15" s="54"/>
    </row>
    <row r="16" spans="2:5" ht="15">
      <c r="B16" s="93"/>
      <c r="D16" s="54"/>
      <c r="E16" s="54"/>
    </row>
    <row r="17" spans="2:5" ht="15">
      <c r="B17" s="93"/>
      <c r="D17" s="54"/>
      <c r="E17" s="54"/>
    </row>
    <row r="18" spans="4:5" ht="15">
      <c r="D18" s="54"/>
      <c r="E18" s="54"/>
    </row>
    <row r="19" spans="4:5" ht="15">
      <c r="D19" s="54"/>
      <c r="E19" s="54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19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20">
      <c r="A11" s="72" t="s">
        <v>1</v>
      </c>
      <c r="B11" s="99" t="s">
        <v>109</v>
      </c>
      <c r="C11" s="58">
        <v>60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B1">
      <selection activeCell="B29" sqref="B29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20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75">
      <c r="A11" s="72" t="s">
        <v>1</v>
      </c>
      <c r="B11" s="99" t="s">
        <v>110</v>
      </c>
      <c r="C11" s="58">
        <v>3</v>
      </c>
      <c r="D11" s="2" t="s">
        <v>80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2"/>
  <sheetViews>
    <sheetView showGridLines="0" tabSelected="1" view="pageBreakPreview" zoomScaleNormal="86" zoomScaleSheetLayoutView="100" zoomScalePageLayoutView="85" workbookViewId="0" topLeftCell="A1">
      <selection activeCell="B29" sqref="B29"/>
    </sheetView>
  </sheetViews>
  <sheetFormatPr defaultColWidth="9.00390625" defaultRowHeight="12.75"/>
  <cols>
    <col min="1" max="1" width="5.125" style="80" customWidth="1"/>
    <col min="2" max="2" width="54.125" style="80" customWidth="1"/>
    <col min="3" max="3" width="10.875" style="80" customWidth="1"/>
    <col min="4" max="4" width="12.00390625" style="8" customWidth="1"/>
    <col min="5" max="5" width="18.125" style="8" customWidth="1"/>
    <col min="6" max="6" width="24.375" style="80" customWidth="1"/>
    <col min="7" max="7" width="17.375" style="80" customWidth="1"/>
    <col min="8" max="8" width="15.875" style="80" customWidth="1"/>
    <col min="9" max="9" width="16.125" style="80" customWidth="1"/>
    <col min="10" max="10" width="15.125" style="80" customWidth="1"/>
    <col min="11" max="11" width="8.00390625" style="80" customWidth="1"/>
    <col min="12" max="12" width="15.875" style="80" customWidth="1"/>
    <col min="13" max="13" width="15.875" style="24" customWidth="1"/>
    <col min="14" max="14" width="15.875" style="80" customWidth="1"/>
    <col min="15" max="16" width="14.25390625" style="80" customWidth="1"/>
    <col min="17" max="17" width="15.25390625" style="80" customWidth="1"/>
    <col min="18" max="16384" width="9.125" style="80" customWidth="1"/>
  </cols>
  <sheetData>
    <row r="1" spans="7:10" ht="15" customHeight="1">
      <c r="G1" s="132" t="s">
        <v>51</v>
      </c>
      <c r="H1" s="132"/>
      <c r="I1" s="132"/>
      <c r="J1" s="62"/>
    </row>
    <row r="2" spans="2:16" ht="15">
      <c r="B2" s="9" t="str">
        <f>'formularz oferty'!C4</f>
        <v>DFP.271.94.2018.AJ</v>
      </c>
      <c r="D2" s="80"/>
      <c r="E2" s="80"/>
      <c r="H2" s="9" t="s">
        <v>52</v>
      </c>
      <c r="J2" s="9"/>
      <c r="O2" s="9"/>
      <c r="P2" s="9"/>
    </row>
    <row r="4" spans="2:16" ht="15">
      <c r="B4" s="10" t="s">
        <v>11</v>
      </c>
      <c r="C4" s="81">
        <v>21</v>
      </c>
      <c r="D4" s="11"/>
      <c r="E4" s="11"/>
      <c r="F4" s="79"/>
      <c r="G4" s="13" t="s">
        <v>14</v>
      </c>
      <c r="H4" s="79"/>
      <c r="I4" s="79"/>
      <c r="J4" s="79"/>
      <c r="P4" s="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3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SUM(I11:I12)</f>
        <v>0</v>
      </c>
      <c r="J6" s="20"/>
      <c r="K6" s="20"/>
      <c r="M6" s="80"/>
    </row>
    <row r="7" spans="1:13" ht="15">
      <c r="A7" s="15"/>
      <c r="B7" s="20"/>
      <c r="C7" s="6"/>
      <c r="D7" s="17"/>
      <c r="E7" s="17"/>
      <c r="F7" s="6"/>
      <c r="G7" s="6"/>
      <c r="H7" s="6"/>
      <c r="I7" s="20"/>
      <c r="J7" s="20"/>
      <c r="M7" s="80"/>
    </row>
    <row r="8" spans="1:13" ht="15">
      <c r="A8" s="15"/>
      <c r="B8" s="21"/>
      <c r="C8" s="22"/>
      <c r="D8" s="22"/>
      <c r="E8" s="22"/>
      <c r="F8" s="22"/>
      <c r="G8" s="22"/>
      <c r="H8" s="22"/>
      <c r="I8" s="20"/>
      <c r="J8" s="20"/>
      <c r="M8" s="80"/>
    </row>
    <row r="9" spans="1:13" ht="15">
      <c r="A9" s="20"/>
      <c r="B9" s="15"/>
      <c r="C9" s="23"/>
      <c r="D9" s="20"/>
      <c r="E9" s="20"/>
      <c r="F9" s="20"/>
      <c r="G9" s="20"/>
      <c r="H9" s="20"/>
      <c r="I9" s="20"/>
      <c r="M9" s="80"/>
    </row>
    <row r="10" spans="1:9" s="14" customFormat="1" ht="45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30">
      <c r="A11" s="73" t="s">
        <v>1</v>
      </c>
      <c r="B11" s="97" t="s">
        <v>111</v>
      </c>
      <c r="C11" s="70">
        <v>720</v>
      </c>
      <c r="D11" s="2" t="s">
        <v>83</v>
      </c>
      <c r="E11" s="2"/>
      <c r="F11" s="3"/>
      <c r="G11" s="3"/>
      <c r="H11" s="4"/>
      <c r="I11" s="5">
        <f>ROUND(C11*ROUND(H11,2),2)</f>
        <v>0</v>
      </c>
      <c r="M11" s="80"/>
    </row>
    <row r="12" spans="1:13" ht="30">
      <c r="A12" s="73" t="s">
        <v>2</v>
      </c>
      <c r="B12" s="98" t="s">
        <v>112</v>
      </c>
      <c r="C12" s="70">
        <v>500</v>
      </c>
      <c r="D12" s="2" t="s">
        <v>83</v>
      </c>
      <c r="E12" s="2"/>
      <c r="F12" s="82"/>
      <c r="G12" s="82"/>
      <c r="H12" s="82"/>
      <c r="I12" s="5">
        <f>ROUND(C12*ROUND(H12,2),2)</f>
        <v>0</v>
      </c>
      <c r="M12" s="80"/>
    </row>
    <row r="13" spans="2:13" ht="15" customHeight="1">
      <c r="B13" s="61"/>
      <c r="C13" s="8"/>
      <c r="D13" s="80"/>
      <c r="E13" s="80"/>
      <c r="M13" s="80"/>
    </row>
    <row r="14" spans="2:13" ht="15">
      <c r="B14" s="104"/>
      <c r="C14" s="8"/>
      <c r="D14" s="80"/>
      <c r="E14" s="80"/>
      <c r="M14" s="80"/>
    </row>
    <row r="15" spans="2:13" ht="15">
      <c r="B15" s="93"/>
      <c r="C15" s="8"/>
      <c r="D15" s="80"/>
      <c r="E15" s="80"/>
      <c r="M15" s="80"/>
    </row>
    <row r="16" spans="2:13" ht="15">
      <c r="B16" s="93"/>
      <c r="C16" s="8"/>
      <c r="D16" s="80"/>
      <c r="E16" s="80"/>
      <c r="M16" s="80"/>
    </row>
    <row r="17" spans="2:13" ht="15">
      <c r="B17" s="93"/>
      <c r="C17" s="8"/>
      <c r="D17" s="80"/>
      <c r="E17" s="80"/>
      <c r="M17" s="80"/>
    </row>
    <row r="18" spans="3:13" ht="15">
      <c r="C18" s="8"/>
      <c r="D18" s="80"/>
      <c r="E18" s="80"/>
      <c r="M18" s="80"/>
    </row>
    <row r="19" spans="3:13" ht="15">
      <c r="C19" s="8"/>
      <c r="D19" s="80"/>
      <c r="E19" s="80"/>
      <c r="M19" s="80"/>
    </row>
    <row r="20" spans="3:13" ht="15">
      <c r="C20" s="8"/>
      <c r="D20" s="80"/>
      <c r="E20" s="80"/>
      <c r="M20" s="80"/>
    </row>
    <row r="21" spans="3:13" ht="15">
      <c r="C21" s="8"/>
      <c r="D21" s="80"/>
      <c r="E21" s="80"/>
      <c r="M21" s="80"/>
    </row>
    <row r="22" spans="3:13" ht="15">
      <c r="C22" s="8"/>
      <c r="D22" s="80"/>
      <c r="E22" s="80"/>
      <c r="M22" s="80"/>
    </row>
    <row r="23" ht="15">
      <c r="M23" s="80"/>
    </row>
    <row r="24" ht="15">
      <c r="M24" s="80"/>
    </row>
    <row r="25" ht="15">
      <c r="M25" s="80"/>
    </row>
    <row r="26" ht="15">
      <c r="M26" s="80"/>
    </row>
    <row r="27" ht="15">
      <c r="M27" s="80"/>
    </row>
    <row r="28" ht="15">
      <c r="M28" s="80"/>
    </row>
    <row r="29" ht="15">
      <c r="M29" s="80"/>
    </row>
    <row r="30" ht="15">
      <c r="M30" s="80"/>
    </row>
    <row r="31" ht="15">
      <c r="M31" s="80"/>
    </row>
    <row r="32" ht="15">
      <c r="M32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2"/>
  <sheetViews>
    <sheetView showGridLines="0" view="pageBreakPreview" zoomScaleNormal="86" zoomScaleSheetLayoutView="100" zoomScalePageLayoutView="85" workbookViewId="0" topLeftCell="A1">
      <selection activeCell="D11" sqref="D11"/>
    </sheetView>
  </sheetViews>
  <sheetFormatPr defaultColWidth="9.00390625" defaultRowHeight="12.75"/>
  <cols>
    <col min="1" max="1" width="5.125" style="54" customWidth="1"/>
    <col min="2" max="2" width="58.625" style="54" customWidth="1"/>
    <col min="3" max="3" width="7.00390625" style="54" customWidth="1"/>
    <col min="4" max="4" width="12.00390625" style="8" customWidth="1"/>
    <col min="5" max="5" width="18.125" style="8" customWidth="1"/>
    <col min="6" max="6" width="24.375" style="54" customWidth="1"/>
    <col min="7" max="7" width="17.375" style="54" customWidth="1"/>
    <col min="8" max="8" width="15.875" style="54" customWidth="1"/>
    <col min="9" max="9" width="16.125" style="54" customWidth="1"/>
    <col min="10" max="10" width="15.125" style="54" customWidth="1"/>
    <col min="11" max="11" width="8.00390625" style="54" customWidth="1"/>
    <col min="12" max="12" width="15.875" style="54" customWidth="1"/>
    <col min="13" max="13" width="15.875" style="24" customWidth="1"/>
    <col min="14" max="14" width="15.875" style="54" customWidth="1"/>
    <col min="15" max="16" width="14.25390625" style="54" customWidth="1"/>
    <col min="17" max="17" width="15.25390625" style="54" customWidth="1"/>
    <col min="18" max="16384" width="9.125" style="54" customWidth="1"/>
  </cols>
  <sheetData>
    <row r="1" spans="7:10" ht="15" customHeight="1">
      <c r="G1" s="132" t="s">
        <v>51</v>
      </c>
      <c r="H1" s="132"/>
      <c r="I1" s="132"/>
      <c r="J1" s="62"/>
    </row>
    <row r="2" spans="2:16" ht="15">
      <c r="B2" s="9" t="str">
        <f>'formularz oferty'!C4</f>
        <v>DFP.271.94.2018.AJ</v>
      </c>
      <c r="D2" s="54"/>
      <c r="E2" s="66"/>
      <c r="H2" s="9" t="s">
        <v>52</v>
      </c>
      <c r="J2" s="9"/>
      <c r="O2" s="9"/>
      <c r="P2" s="9"/>
    </row>
    <row r="4" spans="2:16" ht="15">
      <c r="B4" s="10" t="s">
        <v>11</v>
      </c>
      <c r="C4" s="55">
        <v>2</v>
      </c>
      <c r="D4" s="11"/>
      <c r="E4" s="11"/>
      <c r="F4" s="53"/>
      <c r="G4" s="13" t="s">
        <v>14</v>
      </c>
      <c r="H4" s="53"/>
      <c r="I4" s="53"/>
      <c r="J4" s="53"/>
      <c r="P4" s="9"/>
    </row>
    <row r="5" spans="1:10" ht="15">
      <c r="A5" s="14"/>
      <c r="C5" s="53"/>
      <c r="D5" s="11"/>
      <c r="E5" s="11"/>
      <c r="F5" s="53"/>
      <c r="G5" s="53"/>
      <c r="H5" s="53"/>
      <c r="I5" s="53"/>
      <c r="J5" s="53"/>
    </row>
    <row r="6" spans="1:13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SUM(I11:I12)</f>
        <v>0</v>
      </c>
      <c r="J6" s="20"/>
      <c r="K6" s="20"/>
      <c r="M6" s="54"/>
    </row>
    <row r="7" spans="1:13" ht="15">
      <c r="A7" s="15"/>
      <c r="B7" s="20"/>
      <c r="C7" s="6"/>
      <c r="D7" s="17"/>
      <c r="E7" s="17"/>
      <c r="F7" s="6"/>
      <c r="G7" s="6"/>
      <c r="H7" s="6"/>
      <c r="I7" s="20"/>
      <c r="J7" s="20"/>
      <c r="M7" s="54"/>
    </row>
    <row r="8" spans="1:13" ht="15">
      <c r="A8" s="15"/>
      <c r="B8" s="21"/>
      <c r="C8" s="22"/>
      <c r="D8" s="22"/>
      <c r="E8" s="22"/>
      <c r="F8" s="22"/>
      <c r="G8" s="22"/>
      <c r="H8" s="22"/>
      <c r="I8" s="20"/>
      <c r="J8" s="20"/>
      <c r="M8" s="54"/>
    </row>
    <row r="9" spans="1:13" ht="15">
      <c r="A9" s="20"/>
      <c r="B9" s="15"/>
      <c r="C9" s="23"/>
      <c r="D9" s="20"/>
      <c r="E9" s="20"/>
      <c r="F9" s="20"/>
      <c r="G9" s="20"/>
      <c r="H9" s="20"/>
      <c r="I9" s="20"/>
      <c r="M9" s="54"/>
    </row>
    <row r="10" spans="1:9" s="14" customFormat="1" ht="45">
      <c r="A10" s="1" t="s">
        <v>26</v>
      </c>
      <c r="B10" s="1" t="s">
        <v>54</v>
      </c>
      <c r="C10" s="130" t="s">
        <v>40</v>
      </c>
      <c r="D10" s="131"/>
      <c r="E10" s="67" t="s">
        <v>55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105">
      <c r="A11" s="106" t="s">
        <v>1</v>
      </c>
      <c r="B11" s="108" t="s">
        <v>85</v>
      </c>
      <c r="C11" s="70">
        <v>32</v>
      </c>
      <c r="D11" s="2" t="s">
        <v>80</v>
      </c>
      <c r="E11" s="2"/>
      <c r="F11" s="3"/>
      <c r="G11" s="3"/>
      <c r="H11" s="4"/>
      <c r="I11" s="5">
        <f>ROUND(C11*ROUND(H11,2),2)</f>
        <v>0</v>
      </c>
      <c r="M11" s="54"/>
    </row>
    <row r="12" spans="1:13" ht="210">
      <c r="A12" s="106" t="s">
        <v>2</v>
      </c>
      <c r="B12" s="108" t="s">
        <v>86</v>
      </c>
      <c r="C12" s="70">
        <v>13</v>
      </c>
      <c r="D12" s="2" t="s">
        <v>79</v>
      </c>
      <c r="E12" s="2"/>
      <c r="F12" s="94"/>
      <c r="G12" s="94"/>
      <c r="H12" s="94"/>
      <c r="I12" s="5">
        <f>ROUND(C12*ROUND(H12,2),2)</f>
        <v>0</v>
      </c>
      <c r="M12" s="54"/>
    </row>
    <row r="13" spans="2:13" ht="15" customHeight="1">
      <c r="B13" s="61"/>
      <c r="C13" s="8"/>
      <c r="D13" s="54"/>
      <c r="E13" s="66"/>
      <c r="M13" s="54"/>
    </row>
    <row r="14" spans="2:13" ht="15">
      <c r="B14" s="104"/>
      <c r="C14" s="8"/>
      <c r="D14" s="54"/>
      <c r="E14" s="66"/>
      <c r="M14" s="54"/>
    </row>
    <row r="15" spans="2:13" ht="15">
      <c r="B15" s="93"/>
      <c r="C15" s="8"/>
      <c r="D15" s="54"/>
      <c r="E15" s="66"/>
      <c r="M15" s="54"/>
    </row>
    <row r="16" spans="2:13" ht="15">
      <c r="B16" s="93"/>
      <c r="C16" s="8"/>
      <c r="D16" s="54"/>
      <c r="E16" s="66"/>
      <c r="M16" s="54"/>
    </row>
    <row r="17" spans="2:13" ht="15">
      <c r="B17" s="93"/>
      <c r="C17" s="8"/>
      <c r="D17" s="54"/>
      <c r="E17" s="66"/>
      <c r="M17" s="54"/>
    </row>
    <row r="18" spans="3:13" ht="15">
      <c r="C18" s="8"/>
      <c r="D18" s="54"/>
      <c r="E18" s="66"/>
      <c r="M18" s="54"/>
    </row>
    <row r="19" spans="3:13" ht="15">
      <c r="C19" s="8"/>
      <c r="D19" s="54"/>
      <c r="E19" s="66"/>
      <c r="M19" s="54"/>
    </row>
    <row r="20" spans="3:13" ht="15">
      <c r="C20" s="8"/>
      <c r="D20" s="54"/>
      <c r="E20" s="66"/>
      <c r="M20" s="54"/>
    </row>
    <row r="21" spans="3:13" ht="15">
      <c r="C21" s="8"/>
      <c r="D21" s="54"/>
      <c r="E21" s="66"/>
      <c r="M21" s="54"/>
    </row>
    <row r="22" spans="3:13" ht="15">
      <c r="C22" s="8"/>
      <c r="D22" s="54"/>
      <c r="E22" s="66"/>
      <c r="M22" s="54"/>
    </row>
    <row r="23" ht="15">
      <c r="M23" s="54"/>
    </row>
    <row r="24" ht="15">
      <c r="M24" s="54"/>
    </row>
    <row r="25" ht="15">
      <c r="M25" s="54"/>
    </row>
    <row r="26" ht="15">
      <c r="M26" s="54"/>
    </row>
    <row r="27" ht="15">
      <c r="M27" s="54"/>
    </row>
    <row r="28" ht="15">
      <c r="M28" s="54"/>
    </row>
    <row r="29" ht="15">
      <c r="M29" s="54"/>
    </row>
    <row r="30" ht="15">
      <c r="M30" s="54"/>
    </row>
    <row r="31" ht="15">
      <c r="M31" s="54"/>
    </row>
    <row r="32" ht="15">
      <c r="M32" s="54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17"/>
  <sheetViews>
    <sheetView showGridLines="0" view="pageBreakPreview" zoomScaleNormal="86" zoomScaleSheetLayoutView="100" zoomScalePageLayoutView="80" workbookViewId="0" topLeftCell="A1">
      <selection activeCell="B11" sqref="B11"/>
    </sheetView>
  </sheetViews>
  <sheetFormatPr defaultColWidth="9.00390625" defaultRowHeight="12.75"/>
  <cols>
    <col min="1" max="1" width="5.125" style="54" customWidth="1"/>
    <col min="2" max="2" width="64.25390625" style="54" customWidth="1"/>
    <col min="3" max="3" width="10.25390625" style="54" customWidth="1"/>
    <col min="4" max="4" width="15.25390625" style="8" customWidth="1"/>
    <col min="5" max="5" width="19.00390625" style="8" customWidth="1"/>
    <col min="6" max="6" width="24.375" style="54" customWidth="1"/>
    <col min="7" max="7" width="20.00390625" style="54" customWidth="1"/>
    <col min="8" max="8" width="15.875" style="54" customWidth="1"/>
    <col min="9" max="9" width="16.125" style="54" customWidth="1"/>
    <col min="10" max="10" width="15.125" style="54" customWidth="1"/>
    <col min="11" max="11" width="8.00390625" style="54" customWidth="1"/>
    <col min="12" max="12" width="15.875" style="54" customWidth="1"/>
    <col min="13" max="13" width="15.875" style="24" customWidth="1"/>
    <col min="14" max="14" width="15.875" style="54" customWidth="1"/>
    <col min="15" max="16" width="14.25390625" style="54" customWidth="1"/>
    <col min="17" max="16384" width="9.125" style="54" customWidth="1"/>
  </cols>
  <sheetData>
    <row r="1" spans="7:10" ht="15" customHeight="1">
      <c r="G1" s="132" t="s">
        <v>47</v>
      </c>
      <c r="H1" s="132"/>
      <c r="I1" s="132"/>
      <c r="J1" s="62"/>
    </row>
    <row r="2" spans="2:16" ht="15">
      <c r="B2" s="9" t="str">
        <f>'formularz oferty'!C4</f>
        <v>DFP.271.94.2018.AJ</v>
      </c>
      <c r="C2" s="80"/>
      <c r="D2" s="80"/>
      <c r="E2" s="80"/>
      <c r="F2" s="80"/>
      <c r="G2" s="80"/>
      <c r="H2" s="9" t="s">
        <v>52</v>
      </c>
      <c r="I2" s="80"/>
      <c r="J2" s="9"/>
      <c r="O2" s="9"/>
      <c r="P2" s="9"/>
    </row>
    <row r="3" spans="2:9" ht="15">
      <c r="B3" s="80"/>
      <c r="C3" s="80"/>
      <c r="F3" s="80"/>
      <c r="G3" s="80"/>
      <c r="H3" s="80"/>
      <c r="I3" s="80"/>
    </row>
    <row r="4" spans="2:10" ht="15">
      <c r="B4" s="10" t="s">
        <v>11</v>
      </c>
      <c r="C4" s="81">
        <v>3</v>
      </c>
      <c r="D4" s="11"/>
      <c r="E4" s="11"/>
      <c r="F4" s="79"/>
      <c r="G4" s="13" t="s">
        <v>14</v>
      </c>
      <c r="H4" s="79"/>
      <c r="I4" s="79"/>
      <c r="J4" s="53"/>
    </row>
    <row r="5" spans="1:10" ht="15">
      <c r="A5" s="14"/>
      <c r="B5" s="80"/>
      <c r="C5" s="79"/>
      <c r="D5" s="11"/>
      <c r="E5" s="11"/>
      <c r="F5" s="79"/>
      <c r="G5" s="79"/>
      <c r="H5" s="79"/>
      <c r="I5" s="79"/>
      <c r="J5" s="53"/>
    </row>
    <row r="6" spans="1:13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SUM(I11:I12)</f>
        <v>0</v>
      </c>
      <c r="J6" s="20"/>
      <c r="K6" s="20"/>
      <c r="M6" s="54"/>
    </row>
    <row r="7" spans="1:13" ht="15">
      <c r="A7" s="15"/>
      <c r="B7" s="20"/>
      <c r="C7" s="6"/>
      <c r="D7" s="17"/>
      <c r="E7" s="17"/>
      <c r="F7" s="6"/>
      <c r="G7" s="6"/>
      <c r="H7" s="6"/>
      <c r="I7" s="20"/>
      <c r="J7" s="20"/>
      <c r="M7" s="54"/>
    </row>
    <row r="8" spans="1:13" ht="15">
      <c r="A8" s="15"/>
      <c r="B8" s="21"/>
      <c r="C8" s="22"/>
      <c r="D8" s="22"/>
      <c r="E8" s="22"/>
      <c r="F8" s="22"/>
      <c r="G8" s="22"/>
      <c r="H8" s="22"/>
      <c r="I8" s="20"/>
      <c r="J8" s="20"/>
      <c r="M8" s="54"/>
    </row>
    <row r="9" spans="1:13" ht="15">
      <c r="A9" s="20"/>
      <c r="B9" s="15"/>
      <c r="C9" s="23"/>
      <c r="D9" s="20"/>
      <c r="E9" s="20"/>
      <c r="F9" s="20"/>
      <c r="G9" s="20"/>
      <c r="H9" s="20"/>
      <c r="I9" s="20"/>
      <c r="M9" s="54"/>
    </row>
    <row r="10" spans="1:9" s="14" customFormat="1" ht="45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4" ht="90">
      <c r="A11" s="85" t="s">
        <v>1</v>
      </c>
      <c r="B11" s="108" t="s">
        <v>87</v>
      </c>
      <c r="C11" s="86">
        <v>10</v>
      </c>
      <c r="D11" s="84" t="s">
        <v>79</v>
      </c>
      <c r="E11" s="84"/>
      <c r="F11" s="87"/>
      <c r="G11" s="87"/>
      <c r="H11" s="88"/>
      <c r="I11" s="89">
        <f>ROUND(C11,0)*ROUND(H11,2)</f>
        <v>0</v>
      </c>
      <c r="M11" s="54"/>
      <c r="N11" s="51"/>
    </row>
    <row r="12" spans="1:9" ht="60">
      <c r="A12" s="82" t="s">
        <v>2</v>
      </c>
      <c r="B12" s="108" t="s">
        <v>88</v>
      </c>
      <c r="C12" s="86">
        <v>5</v>
      </c>
      <c r="D12" s="84" t="s">
        <v>79</v>
      </c>
      <c r="E12" s="71"/>
      <c r="F12" s="82"/>
      <c r="G12" s="82"/>
      <c r="H12" s="82"/>
      <c r="I12" s="89">
        <f>ROUND(C12,0)*ROUND(H12,2)</f>
        <v>0</v>
      </c>
    </row>
    <row r="13" spans="1:13" s="77" customFormat="1" ht="15">
      <c r="A13" s="90"/>
      <c r="B13" s="91"/>
      <c r="C13" s="79"/>
      <c r="D13" s="11"/>
      <c r="E13" s="11"/>
      <c r="F13" s="79"/>
      <c r="G13" s="79"/>
      <c r="H13" s="79"/>
      <c r="I13" s="79"/>
      <c r="M13" s="78"/>
    </row>
    <row r="14" spans="1:2" ht="15">
      <c r="A14" s="68"/>
      <c r="B14" s="93"/>
    </row>
    <row r="15" ht="15">
      <c r="B15" s="93"/>
    </row>
    <row r="16" ht="15">
      <c r="B16" s="93"/>
    </row>
    <row r="17" ht="15">
      <c r="B17" s="93"/>
    </row>
  </sheetData>
  <sheetProtection/>
  <mergeCells count="2">
    <mergeCell ref="C10:D10"/>
    <mergeCell ref="G1:I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E24" sqref="E24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4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20">
      <c r="A11" s="72" t="s">
        <v>1</v>
      </c>
      <c r="B11" s="108" t="s">
        <v>89</v>
      </c>
      <c r="C11" s="58">
        <v>30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5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80">
      <c r="A11" s="72" t="s">
        <v>1</v>
      </c>
      <c r="B11" s="108" t="s">
        <v>90</v>
      </c>
      <c r="C11" s="58">
        <v>36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32"/>
  <sheetViews>
    <sheetView showGridLines="0" view="pageBreakPreview" zoomScaleNormal="86" zoomScaleSheetLayoutView="100" zoomScalePageLayoutView="85" workbookViewId="0" topLeftCell="A1">
      <selection activeCell="B11" sqref="B11:B12"/>
    </sheetView>
  </sheetViews>
  <sheetFormatPr defaultColWidth="9.00390625" defaultRowHeight="12.75"/>
  <cols>
    <col min="1" max="1" width="5.125" style="80" customWidth="1"/>
    <col min="2" max="2" width="58.625" style="80" customWidth="1"/>
    <col min="3" max="3" width="7.00390625" style="80" customWidth="1"/>
    <col min="4" max="4" width="12.00390625" style="8" customWidth="1"/>
    <col min="5" max="5" width="18.125" style="8" customWidth="1"/>
    <col min="6" max="6" width="24.375" style="80" customWidth="1"/>
    <col min="7" max="7" width="17.375" style="80" customWidth="1"/>
    <col min="8" max="8" width="15.875" style="80" customWidth="1"/>
    <col min="9" max="9" width="16.125" style="80" customWidth="1"/>
    <col min="10" max="10" width="15.125" style="80" customWidth="1"/>
    <col min="11" max="11" width="8.00390625" style="80" customWidth="1"/>
    <col min="12" max="12" width="15.875" style="80" customWidth="1"/>
    <col min="13" max="13" width="15.875" style="24" customWidth="1"/>
    <col min="14" max="14" width="15.875" style="80" customWidth="1"/>
    <col min="15" max="16" width="14.25390625" style="80" customWidth="1"/>
    <col min="17" max="17" width="15.25390625" style="80" customWidth="1"/>
    <col min="18" max="16384" width="9.125" style="80" customWidth="1"/>
  </cols>
  <sheetData>
    <row r="1" spans="7:10" ht="15" customHeight="1">
      <c r="G1" s="132" t="s">
        <v>51</v>
      </c>
      <c r="H1" s="132"/>
      <c r="I1" s="132"/>
      <c r="J1" s="62"/>
    </row>
    <row r="2" spans="2:16" ht="15">
      <c r="B2" s="9" t="str">
        <f>'formularz oferty'!C4</f>
        <v>DFP.271.94.2018.AJ</v>
      </c>
      <c r="D2" s="80"/>
      <c r="E2" s="80"/>
      <c r="H2" s="9" t="s">
        <v>52</v>
      </c>
      <c r="J2" s="9"/>
      <c r="O2" s="9"/>
      <c r="P2" s="9"/>
    </row>
    <row r="4" spans="2:16" ht="15">
      <c r="B4" s="10" t="s">
        <v>11</v>
      </c>
      <c r="C4" s="81">
        <v>6</v>
      </c>
      <c r="D4" s="11"/>
      <c r="E4" s="11"/>
      <c r="F4" s="79"/>
      <c r="G4" s="13" t="s">
        <v>14</v>
      </c>
      <c r="H4" s="79"/>
      <c r="I4" s="79"/>
      <c r="J4" s="79"/>
      <c r="P4" s="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3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SUM(I11:I12)</f>
        <v>0</v>
      </c>
      <c r="J6" s="20"/>
      <c r="K6" s="20"/>
      <c r="M6" s="80"/>
    </row>
    <row r="7" spans="1:13" ht="15">
      <c r="A7" s="15"/>
      <c r="B7" s="20"/>
      <c r="C7" s="6"/>
      <c r="D7" s="17"/>
      <c r="E7" s="17"/>
      <c r="F7" s="6"/>
      <c r="G7" s="6"/>
      <c r="H7" s="6"/>
      <c r="I7" s="20"/>
      <c r="J7" s="20"/>
      <c r="M7" s="80"/>
    </row>
    <row r="8" spans="1:13" ht="15">
      <c r="A8" s="15"/>
      <c r="B8" s="21"/>
      <c r="C8" s="22"/>
      <c r="D8" s="22"/>
      <c r="E8" s="22"/>
      <c r="F8" s="22"/>
      <c r="G8" s="22"/>
      <c r="H8" s="22"/>
      <c r="I8" s="20"/>
      <c r="J8" s="20"/>
      <c r="M8" s="80"/>
    </row>
    <row r="9" spans="1:13" ht="15">
      <c r="A9" s="20"/>
      <c r="B9" s="15"/>
      <c r="C9" s="23"/>
      <c r="D9" s="20"/>
      <c r="E9" s="20"/>
      <c r="F9" s="20"/>
      <c r="G9" s="20"/>
      <c r="H9" s="20"/>
      <c r="I9" s="20"/>
      <c r="M9" s="80"/>
    </row>
    <row r="10" spans="1:9" s="14" customFormat="1" ht="45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12</v>
      </c>
    </row>
    <row r="11" spans="1:13" ht="165">
      <c r="A11" s="73" t="s">
        <v>1</v>
      </c>
      <c r="B11" s="107" t="s">
        <v>91</v>
      </c>
      <c r="C11" s="70">
        <v>36</v>
      </c>
      <c r="D11" s="2" t="s">
        <v>79</v>
      </c>
      <c r="E11" s="2"/>
      <c r="F11" s="3"/>
      <c r="G11" s="3"/>
      <c r="H11" s="4"/>
      <c r="I11" s="5">
        <f>ROUND(C11*ROUND(H11,2),2)</f>
        <v>0</v>
      </c>
      <c r="M11" s="80"/>
    </row>
    <row r="12" spans="1:13" ht="165">
      <c r="A12" s="73" t="s">
        <v>2</v>
      </c>
      <c r="B12" s="107" t="s">
        <v>92</v>
      </c>
      <c r="C12" s="70">
        <v>65</v>
      </c>
      <c r="D12" s="2" t="s">
        <v>79</v>
      </c>
      <c r="E12" s="2"/>
      <c r="F12" s="82"/>
      <c r="G12" s="82"/>
      <c r="H12" s="82"/>
      <c r="I12" s="5">
        <f>ROUND(C12*ROUND(H12,2),2)</f>
        <v>0</v>
      </c>
      <c r="M12" s="80"/>
    </row>
    <row r="13" spans="2:13" ht="15" customHeight="1">
      <c r="B13" s="61"/>
      <c r="C13" s="8"/>
      <c r="D13" s="80"/>
      <c r="E13" s="80"/>
      <c r="M13" s="80"/>
    </row>
    <row r="14" spans="2:13" ht="15">
      <c r="B14" s="104"/>
      <c r="C14" s="8"/>
      <c r="D14" s="80"/>
      <c r="E14" s="80"/>
      <c r="M14" s="80"/>
    </row>
    <row r="15" spans="2:13" ht="15">
      <c r="B15" s="93"/>
      <c r="C15" s="8"/>
      <c r="D15" s="80"/>
      <c r="E15" s="80"/>
      <c r="M15" s="80"/>
    </row>
    <row r="16" spans="2:13" ht="15">
      <c r="B16" s="93"/>
      <c r="C16" s="8"/>
      <c r="D16" s="80"/>
      <c r="E16" s="80"/>
      <c r="M16" s="80"/>
    </row>
    <row r="17" spans="2:13" ht="15">
      <c r="B17" s="93"/>
      <c r="C17" s="8"/>
      <c r="D17" s="80"/>
      <c r="E17" s="80"/>
      <c r="M17" s="80"/>
    </row>
    <row r="18" spans="3:13" ht="15">
      <c r="C18" s="8"/>
      <c r="D18" s="80"/>
      <c r="E18" s="80"/>
      <c r="M18" s="80"/>
    </row>
    <row r="19" spans="3:13" ht="15">
      <c r="C19" s="8"/>
      <c r="D19" s="80"/>
      <c r="E19" s="80"/>
      <c r="M19" s="80"/>
    </row>
    <row r="20" spans="3:13" ht="15">
      <c r="C20" s="8"/>
      <c r="D20" s="80"/>
      <c r="E20" s="80"/>
      <c r="M20" s="80"/>
    </row>
    <row r="21" spans="3:13" ht="15">
      <c r="C21" s="8"/>
      <c r="D21" s="80"/>
      <c r="E21" s="80"/>
      <c r="M21" s="80"/>
    </row>
    <row r="22" spans="3:13" ht="15">
      <c r="C22" s="8"/>
      <c r="D22" s="80"/>
      <c r="E22" s="80"/>
      <c r="M22" s="80"/>
    </row>
    <row r="23" ht="15">
      <c r="M23" s="80"/>
    </row>
    <row r="24" ht="15">
      <c r="M24" s="80"/>
    </row>
    <row r="25" ht="15">
      <c r="M25" s="80"/>
    </row>
    <row r="26" ht="15">
      <c r="M26" s="80"/>
    </row>
    <row r="27" ht="15">
      <c r="M27" s="80"/>
    </row>
    <row r="28" ht="15">
      <c r="M28" s="80"/>
    </row>
    <row r="29" ht="15">
      <c r="M29" s="80"/>
    </row>
    <row r="30" ht="15">
      <c r="M30" s="80"/>
    </row>
    <row r="31" ht="15">
      <c r="M31" s="80"/>
    </row>
    <row r="32" ht="15">
      <c r="M32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Normal="86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7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180">
      <c r="A11" s="72" t="s">
        <v>1</v>
      </c>
      <c r="B11" s="108" t="s">
        <v>93</v>
      </c>
      <c r="C11" s="58">
        <v>2</v>
      </c>
      <c r="D11" s="2" t="s">
        <v>81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9"/>
  <sheetViews>
    <sheetView showGridLines="0" view="pageBreakPreview" zoomScale="86" zoomScaleNormal="86" zoomScaleSheetLayoutView="86" zoomScalePageLayoutView="85" workbookViewId="0" topLeftCell="A1">
      <selection activeCell="B11" sqref="B11"/>
    </sheetView>
  </sheetViews>
  <sheetFormatPr defaultColWidth="9.00390625" defaultRowHeight="12.75"/>
  <cols>
    <col min="1" max="1" width="5.125" style="80" customWidth="1"/>
    <col min="2" max="2" width="63.00390625" style="80" customWidth="1"/>
    <col min="3" max="3" width="15.25390625" style="80" customWidth="1"/>
    <col min="4" max="4" width="12.25390625" style="8" customWidth="1"/>
    <col min="5" max="5" width="20.375" style="8" customWidth="1"/>
    <col min="6" max="6" width="24.375" style="80" customWidth="1"/>
    <col min="7" max="7" width="18.25390625" style="80" customWidth="1"/>
    <col min="8" max="8" width="15.875" style="80" customWidth="1"/>
    <col min="9" max="9" width="16.125" style="80" customWidth="1"/>
    <col min="10" max="10" width="15.125" style="80" customWidth="1"/>
    <col min="11" max="12" width="14.25390625" style="80" customWidth="1"/>
    <col min="13" max="16384" width="9.125" style="80" customWidth="1"/>
  </cols>
  <sheetData>
    <row r="1" spans="7:9" ht="15">
      <c r="G1" s="132" t="s">
        <v>47</v>
      </c>
      <c r="H1" s="132"/>
      <c r="I1" s="132"/>
    </row>
    <row r="2" spans="2:12" ht="15">
      <c r="B2" s="9" t="str">
        <f>'formularz oferty'!C4</f>
        <v>DFP.271.94.2018.AJ</v>
      </c>
      <c r="D2" s="80"/>
      <c r="E2" s="80"/>
      <c r="H2" s="9" t="s">
        <v>52</v>
      </c>
      <c r="J2" s="9"/>
      <c r="K2" s="9"/>
      <c r="L2" s="9"/>
    </row>
    <row r="4" spans="2:10" ht="15">
      <c r="B4" s="10" t="s">
        <v>11</v>
      </c>
      <c r="C4" s="81">
        <v>8</v>
      </c>
      <c r="D4" s="11"/>
      <c r="E4" s="11"/>
      <c r="F4" s="79"/>
      <c r="G4" s="13" t="s">
        <v>14</v>
      </c>
      <c r="H4" s="79"/>
      <c r="I4" s="79"/>
      <c r="J4" s="79"/>
    </row>
    <row r="5" spans="1:10" ht="15">
      <c r="A5" s="14"/>
      <c r="C5" s="79"/>
      <c r="D5" s="11"/>
      <c r="E5" s="11"/>
      <c r="F5" s="79"/>
      <c r="G5" s="79"/>
      <c r="H5" s="79"/>
      <c r="I5" s="79"/>
      <c r="J5" s="79"/>
    </row>
    <row r="6" spans="1:11" ht="15">
      <c r="A6" s="15"/>
      <c r="B6" s="15"/>
      <c r="C6" s="16"/>
      <c r="D6" s="17"/>
      <c r="E6" s="17"/>
      <c r="F6" s="17"/>
      <c r="G6" s="6"/>
      <c r="H6" s="18" t="s">
        <v>0</v>
      </c>
      <c r="I6" s="19">
        <f>SUM(I11:I11)</f>
        <v>0</v>
      </c>
      <c r="J6" s="20"/>
      <c r="K6" s="20"/>
    </row>
    <row r="7" spans="1:10" ht="15">
      <c r="A7" s="15"/>
      <c r="B7" s="20"/>
      <c r="C7" s="6"/>
      <c r="D7" s="17"/>
      <c r="E7" s="17"/>
      <c r="F7" s="6"/>
      <c r="G7" s="6"/>
      <c r="H7" s="6"/>
      <c r="I7" s="20"/>
      <c r="J7" s="20"/>
    </row>
    <row r="8" spans="1:10" ht="15">
      <c r="A8" s="15"/>
      <c r="B8" s="21"/>
      <c r="C8" s="22"/>
      <c r="D8" s="22"/>
      <c r="E8" s="22"/>
      <c r="F8" s="22"/>
      <c r="G8" s="22"/>
      <c r="H8" s="22"/>
      <c r="I8" s="20"/>
      <c r="J8" s="20"/>
    </row>
    <row r="9" spans="1:9" ht="35.25" customHeight="1">
      <c r="A9" s="20"/>
      <c r="B9" s="15"/>
      <c r="C9" s="23"/>
      <c r="D9" s="20"/>
      <c r="E9" s="20"/>
      <c r="F9" s="20"/>
      <c r="G9" s="20"/>
      <c r="H9" s="20"/>
      <c r="I9" s="20"/>
    </row>
    <row r="10" spans="1:9" s="14" customFormat="1" ht="44.25" customHeight="1">
      <c r="A10" s="1" t="s">
        <v>26</v>
      </c>
      <c r="B10" s="1" t="s">
        <v>54</v>
      </c>
      <c r="C10" s="130" t="s">
        <v>40</v>
      </c>
      <c r="D10" s="131"/>
      <c r="E10" s="83" t="s">
        <v>55</v>
      </c>
      <c r="F10" s="1" t="s">
        <v>41</v>
      </c>
      <c r="G10" s="1" t="s">
        <v>42</v>
      </c>
      <c r="H10" s="1" t="s">
        <v>43</v>
      </c>
      <c r="I10" s="1" t="s">
        <v>46</v>
      </c>
    </row>
    <row r="11" spans="1:9" ht="90">
      <c r="A11" s="72" t="s">
        <v>1</v>
      </c>
      <c r="B11" s="107" t="s">
        <v>94</v>
      </c>
      <c r="C11" s="92">
        <v>1000</v>
      </c>
      <c r="D11" s="2" t="s">
        <v>79</v>
      </c>
      <c r="E11" s="2"/>
      <c r="F11" s="3"/>
      <c r="G11" s="3"/>
      <c r="H11" s="4"/>
      <c r="I11" s="5">
        <f>ROUND(C11*ROUND(H11,2),2)</f>
        <v>0</v>
      </c>
    </row>
    <row r="12" spans="4:5" ht="15">
      <c r="D12" s="80"/>
      <c r="E12" s="80"/>
    </row>
    <row r="13" spans="4:5" ht="15">
      <c r="D13" s="80"/>
      <c r="E13" s="80"/>
    </row>
    <row r="14" spans="2:5" ht="15">
      <c r="B14" s="93"/>
      <c r="D14" s="80"/>
      <c r="E14" s="80"/>
    </row>
    <row r="15" spans="2:5" ht="15">
      <c r="B15" s="93"/>
      <c r="D15" s="80"/>
      <c r="E15" s="80"/>
    </row>
    <row r="16" spans="2:5" ht="15">
      <c r="B16" s="93"/>
      <c r="D16" s="80"/>
      <c r="E16" s="80"/>
    </row>
    <row r="17" spans="2:5" ht="15">
      <c r="B17" s="93"/>
      <c r="D17" s="80"/>
      <c r="E17" s="80"/>
    </row>
    <row r="18" spans="4:5" ht="15">
      <c r="D18" s="80"/>
      <c r="E18" s="80"/>
    </row>
    <row r="19" spans="4:5" ht="15">
      <c r="D19" s="80"/>
      <c r="E19" s="80"/>
    </row>
  </sheetData>
  <sheetProtection/>
  <mergeCells count="2">
    <mergeCell ref="G1:I1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7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Magdalena Leśniak</cp:lastModifiedBy>
  <cp:lastPrinted>2018-04-11T07:43:16Z</cp:lastPrinted>
  <dcterms:created xsi:type="dcterms:W3CDTF">2003-05-16T10:10:29Z</dcterms:created>
  <dcterms:modified xsi:type="dcterms:W3CDTF">2018-04-25T14:20:57Z</dcterms:modified>
  <cp:category/>
  <cp:version/>
  <cp:contentType/>
  <cp:contentStatus/>
</cp:coreProperties>
</file>