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2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(1)'!$A$1:$H$31</definedName>
    <definedName name="_xlnm.Print_Area" localSheetId="2">'część (2)'!$A$1:$H$35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<sst xmlns="http://schemas.openxmlformats.org/spreadsheetml/2006/main" count="87" uniqueCount="68">
  <si>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</si>
  <si>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</si>
  <si>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</si>
  <si>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</si>
  <si>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</si>
  <si>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</si>
  <si>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</si>
  <si>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</si>
  <si>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</si>
  <si>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</si>
  <si>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</si>
  <si>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</si>
  <si>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</si>
  <si>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</si>
  <si>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</si>
  <si>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</si>
  <si>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</si>
  <si>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</si>
  <si>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</si>
  <si>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</si>
  <si>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</si>
  <si>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</si>
  <si>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</si>
  <si>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</si>
  <si>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</si>
  <si>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</si>
  <si>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</si>
  <si>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</si>
  <si>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</si>
  <si>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</si>
  <si>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</si>
  <si>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</si>
  <si>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</si>
  <si>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</si>
  <si>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</si>
  <si>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</si>
  <si>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</si>
  <si>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</si>
  <si>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</si>
  <si>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</si>
  <si>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</si>
  <si>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</si>
  <si>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</si>
  <si>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</si>
  <si>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</si>
  <si>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</si>
  <si>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</si>
  <si>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</si>
  <si>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</si>
  <si>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</si>
  <si>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9.</t>
  </si>
  <si>
    <t>10.</t>
  </si>
  <si>
    <t xml:space="preserve">Ilość 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</si>
  <si>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</si>
  <si>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szt</t>
  </si>
  <si>
    <t>podpis i pieczęć osoby (osób) upoważnionej do reprezentowania Wykonawcy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</si>
  <si>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</si>
  <si>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>Oświadczamy, że jesteśmy małym lub średnim przedsiębiorstwem: TAK/NIE (niepotrzebne skreślić).</t>
  </si>
  <si>
    <t>szt.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</si>
  <si>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</si>
  <si>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DFP.271.20.2019.AJ</t>
  </si>
  <si>
    <t>Dostawa  materiałów medycznych dla chirurgii naczyniowej</t>
  </si>
  <si>
    <t>Oświadczamy, że zamówienie będziemy wykonywać do  czasu wyczerpania kwoty wynagrodzenia umownego asortymentu stanowiącego przedmiot zamówienia  przez 24 miesięcy od dnia zawarcia umowy.</t>
  </si>
  <si>
    <r>
  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  </r>
    <r>
      <rPr>
        <sz val="11"/>
        <color indexed="10"/>
        <rFont val="Times New Roman"/>
        <family val="1"/>
      </rPr>
      <t xml:space="preserve"> </t>
    </r>
  </si>
  <si>
    <t xml:space="preserve">STENTGRAFT BRZUSZNY  </t>
  </si>
  <si>
    <t>1. Stentgraft o budowie modułowej składający się z dwóch podstawowych elementów: stentgraftu podstawowego i dodatkowej odnogi bocznej. 2. Materiał, z którego wykonany jest stentgraft: nitinol z powłoką poliestrową. 3. Odkryty stent z haczykami na bliższym zakończeniu pozwalający na umiejscowienie stentgraftu powyżej odejścia tętnic nerkowych. 4. Znaczniki widoczne w promieniach rentgenowskich, marker E ułatwiający pozycjonowanie stentgraftu. 5. System wprowadzający stentgraftu podstawowego nie większy niż 20F. 6. Średnice proksymalne stentgraftu podstawowego: 23-36 mm. 7. Długości całkowite stentgraftu podstawowego od 130mm, 150mm, 170mm 8. Ekstensje  aortalne o średnicach od 26-38mm. 9. Ekstensje biodrowe o średnicy proksymalnej 13-27mm i dystalnej 10-27mm. 10. Długość nogi kontralateralnej  od 50 do 105 mm bez strefy nakładania się – przynajmniej 4 długości. 11. Średnice dystalne części ipsilateralnej: 10-25 mm, średnica odnogi krótkiej 13mm, 12. możliwość rozbudowy stentgraftu o moduł tzw. Iliac branch o parametrach: długość całkowita iliac branch  97,85,109,121mm, średnice proksymalne: 14,16,18 mm, średnice dystalne 10,12,14 mm 13. Współpraca z prowadnikiem sztywnym 0,035 cala. 14. Stentgraft nie powoduje przeciwwskazań do wykonania badania MRI. 15. System wprowadzania Squeeze-to-Release. 16. W zestawie –  ilość części potrzebna do zaopatrzenia  tętniaka,  dwa prowadniki sztywne oraz balon niskociśnieniowy do doprężenia stentgraftów. cewnik pigtail.  Zamawiający dopuszcza: Stentgraft nitynolowy do aorty brzusznej – o niskim profilu (14F): - 3 modułowy system złożony z body z nogami oraz dwie nóżki -ipsilateralna i kontralateralna - system zawierający 23 kody pokrywające pełen zakres leczenia - nisko profilowy system wprowadzający o średnicy 14F - system musi posiadać zintegrowaną koszulkę hydrofilną, zbrojoną -stentgraft zbudowany z nitynolowego endoszkieletu o segmentowej budowie, segmenty graftu wykonane z jednolitego fragmentu (wycięte laserowo) - stentgraft musi posiadać pokrycie dacronowe - stentgraft w górnej części body musi posiadać haki minimum 8 sztuk do mocowania nad poziomem tętnic nerkowych - zakres leczenia dla body od 17 do 31 mm, dla odnóg od 7 do 22 mm - markery tantalowe oraz kobaltowo-chromowe pozwalające na precyzyjne pozycjonowanie stentgraftu  - możliwość wykonania „in-situ sizing” na obydwu nogach body</t>
  </si>
  <si>
    <t xml:space="preserve">Proteza dziana impregnowana solami srebra: - impregnowana Triklosanem </t>
  </si>
  <si>
    <t xml:space="preserve"> - dostępne rozmiary średnic: 14x7, 16x8, 18x9, 20x10, 24x12
oraz długość protezy w przedziale 40 – 50 [cm]
- dostępne średnice: 6,7,8,10,12,14,16,18,20,22,24 
oraz długość protez w przedziale 30 - 40 [cm]
-  impregnowana solami srebra 
- proteza karbowana o dużej rozciągliwości 
- łatwość przechodzenia igły przez materiał protezy opisać 1,2
- odporność na zagięcie i ucisk 
- sposób uszczelnienia: uszczelnienie kolagenem lub żelatyną
- wchłanianą na drodze hydrolizy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</si>
</sst>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name val="Times New Romana"/>
      <family val="0"/>
    </font>
    <font>
      <sz val="11"/>
      <name val="Times New Romana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175" fontId="47" fillId="0" borderId="11" xfId="4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4" fontId="4" fillId="0" borderId="13" xfId="69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3" fontId="48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3" fontId="48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8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justify" vertical="top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Normalny 8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2"/>
  <sheetViews>
    <sheetView showGridLines="0" zoomScaleSheetLayoutView="85" zoomScalePageLayoutView="115" workbookViewId="0" topLeftCell="A1">
      <selection activeCell="H22" sqref="H22"/>
    </sheetView>
  </sheetViews>
  <sheetFormatPr defaultColWidth="9.00390625" defaultRowHeight="12.75"/>
  <cols>
    <col min="1" max="1" width="3.75390625" style="9" customWidth="1"/>
    <col min="2" max="3" width="30.00390625" style="9" customWidth="1"/>
    <col min="4" max="4" width="41.625" style="11" customWidth="1"/>
    <col min="5" max="8" width="9.125" style="9" customWidth="1"/>
    <col min="9" max="9" width="23.00390625" style="9" customWidth="1"/>
    <col min="10" max="11" width="16.125" style="9" customWidth="1"/>
    <col min="12" max="16384" width="9.125" style="9" customWidth="1"/>
  </cols>
  <sheetData>
    <row r="1" ht="15">
      <c r="D1" s="7" t="s">
        <v>41</v>
      </c>
    </row>
    <row r="2" spans="2:4" ht="15">
      <c r="B2" s="10"/>
      <c r="C2" s="10" t="s">
        <v>40</v>
      </c>
      <c r="D2" s="10"/>
    </row>
    <row r="4" spans="2:3" ht="15">
      <c r="B4" s="9" t="s">
        <v>31</v>
      </c>
      <c r="C4" s="9" t="s">
        <v>60</v>
      </c>
    </row>
    <row r="6" spans="2:4" ht="15">
      <c r="B6" s="9" t="s">
        <v>30</v>
      </c>
      <c r="C6" s="69" t="s">
        <v>61</v>
      </c>
      <c r="D6" s="69"/>
    </row>
    <row r="8" spans="2:4" ht="15">
      <c r="B8" s="13" t="s">
        <v>26</v>
      </c>
      <c r="C8" s="71"/>
      <c r="D8" s="72"/>
    </row>
    <row r="9" spans="2:4" ht="15">
      <c r="B9" s="13" t="s">
        <v>32</v>
      </c>
      <c r="C9" s="87"/>
      <c r="D9" s="88"/>
    </row>
    <row r="10" spans="2:4" ht="15">
      <c r="B10" s="13" t="s">
        <v>25</v>
      </c>
      <c r="C10" s="73"/>
      <c r="D10" s="74"/>
    </row>
    <row r="11" spans="2:4" ht="15">
      <c r="B11" s="13" t="s">
        <v>34</v>
      </c>
      <c r="C11" s="73"/>
      <c r="D11" s="74"/>
    </row>
    <row r="12" spans="2:4" ht="15">
      <c r="B12" s="13" t="s">
        <v>35</v>
      </c>
      <c r="C12" s="73"/>
      <c r="D12" s="74"/>
    </row>
    <row r="13" spans="2:4" ht="15">
      <c r="B13" s="13" t="s">
        <v>36</v>
      </c>
      <c r="C13" s="73"/>
      <c r="D13" s="74"/>
    </row>
    <row r="14" spans="2:4" ht="15">
      <c r="B14" s="13" t="s">
        <v>37</v>
      </c>
      <c r="C14" s="73"/>
      <c r="D14" s="74"/>
    </row>
    <row r="15" spans="2:4" ht="15">
      <c r="B15" s="13" t="s">
        <v>38</v>
      </c>
      <c r="C15" s="73"/>
      <c r="D15" s="74"/>
    </row>
    <row r="16" spans="2:4" ht="15">
      <c r="B16" s="13" t="s">
        <v>39</v>
      </c>
      <c r="C16" s="73"/>
      <c r="D16" s="74"/>
    </row>
    <row r="17" spans="3:4" ht="15">
      <c r="C17" s="6"/>
      <c r="D17" s="14"/>
    </row>
    <row r="18" spans="1:4" ht="15">
      <c r="A18" s="9" t="s">
        <v>1</v>
      </c>
      <c r="B18" s="82" t="s">
        <v>33</v>
      </c>
      <c r="C18" s="85"/>
      <c r="D18" s="15"/>
    </row>
    <row r="19" spans="3:4" ht="15">
      <c r="C19" s="1"/>
      <c r="D19" s="15"/>
    </row>
    <row r="20" spans="2:4" ht="21" customHeight="1">
      <c r="B20" s="5" t="s">
        <v>14</v>
      </c>
      <c r="C20" s="16" t="s">
        <v>0</v>
      </c>
      <c r="D20" s="6"/>
    </row>
    <row r="21" spans="2:4" ht="15">
      <c r="B21" s="13" t="s">
        <v>20</v>
      </c>
      <c r="C21" s="17">
        <f>'część (1)'!F$9</f>
        <v>0</v>
      </c>
      <c r="D21" s="18"/>
    </row>
    <row r="22" spans="2:4" ht="15">
      <c r="B22" s="13" t="s">
        <v>21</v>
      </c>
      <c r="C22" s="17">
        <f>'część (2)'!F$9</f>
        <v>0</v>
      </c>
      <c r="D22" s="18"/>
    </row>
    <row r="23" spans="2:4" ht="15">
      <c r="B23" s="53"/>
      <c r="C23" s="54"/>
      <c r="D23" s="18"/>
    </row>
    <row r="24" spans="3:4" ht="15" customHeight="1">
      <c r="C24" s="52"/>
      <c r="D24" s="19"/>
    </row>
    <row r="25" spans="1:4" ht="95.25" customHeight="1">
      <c r="A25" s="9" t="s">
        <v>2</v>
      </c>
      <c r="B25" s="69" t="s">
        <v>56</v>
      </c>
      <c r="C25" s="78"/>
      <c r="D25" s="78"/>
    </row>
    <row r="26" spans="1:4" ht="26.25" customHeight="1">
      <c r="A26" s="9" t="s">
        <v>3</v>
      </c>
      <c r="B26" s="80" t="s">
        <v>29</v>
      </c>
      <c r="C26" s="79"/>
      <c r="D26" s="81"/>
    </row>
    <row r="27" spans="1:4" ht="46.5" customHeight="1">
      <c r="A27" s="9" t="s">
        <v>4</v>
      </c>
      <c r="B27" s="86" t="s">
        <v>62</v>
      </c>
      <c r="C27" s="86"/>
      <c r="D27" s="86"/>
    </row>
    <row r="28" spans="1:4" s="20" customFormat="1" ht="67.5" customHeight="1">
      <c r="A28" s="9" t="s">
        <v>22</v>
      </c>
      <c r="B28" s="65" t="s">
        <v>63</v>
      </c>
      <c r="C28" s="65"/>
      <c r="D28" s="65"/>
    </row>
    <row r="29" spans="1:4" s="20" customFormat="1" ht="36" customHeight="1">
      <c r="A29" s="27" t="s">
        <v>22</v>
      </c>
      <c r="B29" s="65" t="s">
        <v>18</v>
      </c>
      <c r="C29" s="66"/>
      <c r="D29" s="66"/>
    </row>
    <row r="30" spans="1:4" s="20" customFormat="1" ht="33.75" customHeight="1">
      <c r="A30" s="27" t="s">
        <v>28</v>
      </c>
      <c r="B30" s="79" t="s">
        <v>23</v>
      </c>
      <c r="C30" s="80"/>
      <c r="D30" s="80"/>
    </row>
    <row r="31" spans="1:4" s="20" customFormat="1" ht="36" customHeight="1">
      <c r="A31" s="27" t="s">
        <v>5</v>
      </c>
      <c r="B31" s="65" t="s">
        <v>24</v>
      </c>
      <c r="C31" s="66"/>
      <c r="D31" s="66"/>
    </row>
    <row r="32" spans="1:4" s="20" customFormat="1" ht="30" customHeight="1">
      <c r="A32" s="27" t="s">
        <v>6</v>
      </c>
      <c r="B32" s="69" t="s">
        <v>45</v>
      </c>
      <c r="C32" s="69"/>
      <c r="D32" s="69"/>
    </row>
    <row r="33" spans="1:4" ht="42" customHeight="1">
      <c r="A33" s="27"/>
      <c r="B33" s="69" t="s">
        <v>43</v>
      </c>
      <c r="C33" s="69"/>
      <c r="D33" s="69"/>
    </row>
    <row r="34" spans="1:4" ht="33" customHeight="1">
      <c r="A34" s="27"/>
      <c r="B34" s="75" t="s">
        <v>44</v>
      </c>
      <c r="C34" s="75"/>
      <c r="D34" s="75"/>
    </row>
    <row r="35" spans="1:4" ht="33" customHeight="1">
      <c r="A35" s="9" t="s">
        <v>50</v>
      </c>
      <c r="B35" s="82" t="s">
        <v>57</v>
      </c>
      <c r="C35" s="82"/>
      <c r="D35" s="82"/>
    </row>
    <row r="36" spans="1:4" ht="15" customHeight="1">
      <c r="A36" s="47" t="s">
        <v>51</v>
      </c>
      <c r="B36" s="48" t="s">
        <v>7</v>
      </c>
      <c r="C36" s="48"/>
      <c r="D36" s="47"/>
    </row>
    <row r="37" spans="1:4" ht="15" customHeight="1">
      <c r="A37" s="41"/>
      <c r="B37" s="67" t="s">
        <v>16</v>
      </c>
      <c r="C37" s="70"/>
      <c r="D37" s="68"/>
    </row>
    <row r="38" spans="1:4" ht="15" customHeight="1">
      <c r="A38" s="27"/>
      <c r="B38" s="67" t="s">
        <v>8</v>
      </c>
      <c r="C38" s="68"/>
      <c r="D38" s="36"/>
    </row>
    <row r="39" spans="1:4" ht="15">
      <c r="A39" s="27"/>
      <c r="B39" s="76"/>
      <c r="C39" s="77"/>
      <c r="D39" s="36"/>
    </row>
    <row r="40" spans="1:4" ht="15" customHeight="1">
      <c r="A40" s="27"/>
      <c r="B40" s="76"/>
      <c r="C40" s="77"/>
      <c r="D40" s="36"/>
    </row>
    <row r="41" spans="1:4" ht="15">
      <c r="A41" s="27"/>
      <c r="B41" s="76"/>
      <c r="C41" s="77"/>
      <c r="D41" s="36"/>
    </row>
    <row r="42" spans="1:4" ht="15" customHeight="1">
      <c r="A42" s="27"/>
      <c r="B42" s="67" t="s">
        <v>17</v>
      </c>
      <c r="C42" s="70"/>
      <c r="D42" s="68"/>
    </row>
    <row r="43" spans="1:4" ht="15">
      <c r="A43" s="27"/>
      <c r="B43" s="40" t="s">
        <v>8</v>
      </c>
      <c r="C43" s="42" t="s">
        <v>9</v>
      </c>
      <c r="D43" s="43" t="s">
        <v>10</v>
      </c>
    </row>
    <row r="44" spans="1:4" ht="15">
      <c r="A44" s="27"/>
      <c r="B44" s="44"/>
      <c r="C44" s="42"/>
      <c r="D44" s="45"/>
    </row>
    <row r="45" spans="1:4" ht="15" customHeight="1">
      <c r="A45" s="27"/>
      <c r="B45" s="44"/>
      <c r="C45" s="42"/>
      <c r="D45" s="45"/>
    </row>
    <row r="46" spans="1:4" ht="15" customHeight="1">
      <c r="A46" s="27"/>
      <c r="B46" s="67" t="s">
        <v>19</v>
      </c>
      <c r="C46" s="70"/>
      <c r="D46" s="68"/>
    </row>
    <row r="47" spans="1:4" ht="15" customHeight="1">
      <c r="A47" s="27"/>
      <c r="B47" s="67" t="s">
        <v>11</v>
      </c>
      <c r="C47" s="68"/>
      <c r="D47" s="36"/>
    </row>
    <row r="48" spans="1:4" ht="15">
      <c r="A48" s="27"/>
      <c r="B48" s="64"/>
      <c r="C48" s="64"/>
      <c r="D48" s="36"/>
    </row>
    <row r="49" spans="2:4" ht="18" customHeight="1">
      <c r="B49" s="62" t="s">
        <v>11</v>
      </c>
      <c r="C49" s="63"/>
      <c r="D49" s="13"/>
    </row>
    <row r="50" spans="2:4" ht="18" customHeight="1">
      <c r="B50" s="72"/>
      <c r="C50" s="72"/>
      <c r="D50" s="13"/>
    </row>
    <row r="51" spans="2:4" ht="13.5" customHeight="1">
      <c r="B51" s="12"/>
      <c r="C51" s="21"/>
      <c r="D51" s="21"/>
    </row>
    <row r="52" spans="3:5" s="6" customFormat="1" ht="60" customHeight="1">
      <c r="C52" s="83" t="s">
        <v>55</v>
      </c>
      <c r="D52" s="84"/>
      <c r="E52" s="84"/>
    </row>
  </sheetData>
  <sheetProtection/>
  <mergeCells count="34">
    <mergeCell ref="C52:E52"/>
    <mergeCell ref="C6:D6"/>
    <mergeCell ref="C13:D13"/>
    <mergeCell ref="B29:D29"/>
    <mergeCell ref="B18:C18"/>
    <mergeCell ref="C11:D11"/>
    <mergeCell ref="B27:D27"/>
    <mergeCell ref="C12:D12"/>
    <mergeCell ref="B50:C50"/>
    <mergeCell ref="C9:D9"/>
    <mergeCell ref="C14:D14"/>
    <mergeCell ref="C15:D15"/>
    <mergeCell ref="B30:D30"/>
    <mergeCell ref="C16:D16"/>
    <mergeCell ref="B37:D37"/>
    <mergeCell ref="B26:D26"/>
    <mergeCell ref="B35:D35"/>
    <mergeCell ref="C8:D8"/>
    <mergeCell ref="B28:D28"/>
    <mergeCell ref="C10:D10"/>
    <mergeCell ref="B34:D34"/>
    <mergeCell ref="B41:C41"/>
    <mergeCell ref="B33:D33"/>
    <mergeCell ref="B25:D25"/>
    <mergeCell ref="B40:C40"/>
    <mergeCell ref="B39:C39"/>
    <mergeCell ref="B38:C38"/>
    <mergeCell ref="B49:C49"/>
    <mergeCell ref="B48:C48"/>
    <mergeCell ref="B31:D31"/>
    <mergeCell ref="B47:C47"/>
    <mergeCell ref="B32:D32"/>
    <mergeCell ref="B42:D42"/>
    <mergeCell ref="B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4"/>
  <sheetViews>
    <sheetView showGridLines="0" zoomScaleSheetLayoutView="70" zoomScalePageLayoutView="85" workbookViewId="0" topLeftCell="A1">
      <selection activeCell="B14" sqref="B1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DFP.271.20.2019.AJ</v>
      </c>
      <c r="H1" s="22" t="s">
        <v>42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49</v>
      </c>
    </row>
    <row r="4" spans="2:20" ht="15">
      <c r="B4" s="4" t="s">
        <v>12</v>
      </c>
      <c r="C4" s="5">
        <v>1</v>
      </c>
      <c r="D4" s="6"/>
      <c r="E4" s="11"/>
      <c r="F4" s="9"/>
      <c r="G4" s="8" t="s">
        <v>15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89">
        <f>SUM(H14:H14)</f>
        <v>0</v>
      </c>
      <c r="G9" s="90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 t="s">
        <v>64</v>
      </c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27</v>
      </c>
      <c r="B13" s="32" t="s">
        <v>47</v>
      </c>
      <c r="C13" s="33" t="s">
        <v>52</v>
      </c>
      <c r="D13" s="34"/>
      <c r="E13" s="32" t="s">
        <v>59</v>
      </c>
      <c r="F13" s="32" t="s">
        <v>46</v>
      </c>
      <c r="G13" s="32" t="s">
        <v>48</v>
      </c>
      <c r="H13" s="32" t="s">
        <v>13</v>
      </c>
    </row>
    <row r="14" spans="1:11" s="49" customFormat="1" ht="393" customHeight="1">
      <c r="A14" s="56" t="s">
        <v>1</v>
      </c>
      <c r="B14" s="53" t="s">
        <v>65</v>
      </c>
      <c r="C14" s="57">
        <v>5</v>
      </c>
      <c r="D14" s="55" t="s">
        <v>58</v>
      </c>
      <c r="E14" s="37"/>
      <c r="F14" s="37"/>
      <c r="G14" s="37"/>
      <c r="H14" s="38">
        <f>ROUND((ROUND(C14,2)*ROUND(G14,2)),2)</f>
        <v>0</v>
      </c>
      <c r="K14" s="39"/>
    </row>
    <row r="15" spans="1:8" ht="15">
      <c r="A15" s="53"/>
      <c r="B15" s="53"/>
      <c r="C15" s="53"/>
      <c r="D15" s="53"/>
      <c r="E15" s="58"/>
      <c r="F15" s="53"/>
      <c r="G15" s="53"/>
      <c r="H15" s="53"/>
    </row>
    <row r="16" spans="1:8" ht="15">
      <c r="A16" s="9"/>
      <c r="B16" s="9"/>
      <c r="C16" s="9"/>
      <c r="D16" s="9"/>
      <c r="E16" s="11"/>
      <c r="F16" s="9"/>
      <c r="G16" s="9"/>
      <c r="H16" s="9"/>
    </row>
    <row r="17" spans="1:8" ht="15">
      <c r="A17" s="9"/>
      <c r="B17" s="9"/>
      <c r="C17" s="9"/>
      <c r="D17" s="9"/>
      <c r="E17" s="11"/>
      <c r="F17" s="9"/>
      <c r="G17" s="9"/>
      <c r="H17" s="9"/>
    </row>
    <row r="18" spans="1:8" ht="15">
      <c r="A18" s="9"/>
      <c r="B18" s="9"/>
      <c r="C18" s="9"/>
      <c r="D18" s="9"/>
      <c r="E18" s="11"/>
      <c r="F18" s="9"/>
      <c r="G18" s="9"/>
      <c r="H18" s="9"/>
    </row>
    <row r="19" spans="1:8" ht="15">
      <c r="A19" s="9"/>
      <c r="B19" s="9"/>
      <c r="C19" s="9"/>
      <c r="D19" s="9"/>
      <c r="E19" s="11"/>
      <c r="F19" s="9"/>
      <c r="G19" s="9"/>
      <c r="H19" s="9"/>
    </row>
    <row r="20" spans="1:8" ht="15">
      <c r="A20" s="9"/>
      <c r="B20" s="9"/>
      <c r="C20" s="9"/>
      <c r="D20" s="9"/>
      <c r="E20" s="11"/>
      <c r="F20" s="9"/>
      <c r="G20" s="9"/>
      <c r="H20" s="9"/>
    </row>
    <row r="21" spans="1:8" ht="15">
      <c r="A21" s="9"/>
      <c r="B21" s="9"/>
      <c r="C21" s="9"/>
      <c r="D21" s="9"/>
      <c r="E21" s="11"/>
      <c r="F21" s="9"/>
      <c r="G21" s="9"/>
      <c r="H21" s="9"/>
    </row>
    <row r="22" spans="1:8" ht="15">
      <c r="A22" s="9"/>
      <c r="B22" s="9"/>
      <c r="C22" s="9"/>
      <c r="D22" s="9"/>
      <c r="E22" s="11"/>
      <c r="F22" s="9"/>
      <c r="G22" s="9"/>
      <c r="H22" s="9"/>
    </row>
    <row r="23" spans="1:8" ht="15">
      <c r="A23" s="9"/>
      <c r="B23" s="9"/>
      <c r="C23" s="9"/>
      <c r="D23" s="9"/>
      <c r="E23" s="11"/>
      <c r="F23" s="91" t="s">
        <v>55</v>
      </c>
      <c r="G23" s="92"/>
      <c r="H23" s="92"/>
    </row>
    <row r="24" spans="1:8" ht="15">
      <c r="A24" s="9"/>
      <c r="B24" s="9"/>
      <c r="C24" s="9"/>
      <c r="D24" s="9"/>
      <c r="E24" s="11"/>
      <c r="F24" s="9"/>
      <c r="G24" s="9"/>
      <c r="H24" s="9"/>
    </row>
    <row r="25" spans="1:8" ht="15">
      <c r="A25" s="9"/>
      <c r="B25" s="9"/>
      <c r="C25" s="9"/>
      <c r="D25" s="9"/>
      <c r="E25" s="11"/>
      <c r="F25" s="9"/>
      <c r="G25" s="9"/>
      <c r="H25" s="9"/>
    </row>
    <row r="26" spans="1:8" ht="15">
      <c r="A26" s="9"/>
      <c r="B26" s="9"/>
      <c r="C26" s="9"/>
      <c r="D26" s="9"/>
      <c r="E26" s="11"/>
      <c r="F26" s="9"/>
      <c r="G26" s="9"/>
      <c r="H26" s="9"/>
    </row>
    <row r="27" spans="1:8" ht="15">
      <c r="A27" s="9"/>
      <c r="B27" s="9"/>
      <c r="C27" s="9"/>
      <c r="D27" s="9"/>
      <c r="E27" s="11"/>
      <c r="F27" s="9"/>
      <c r="G27" s="9"/>
      <c r="H27" s="9"/>
    </row>
    <row r="28" spans="1:8" ht="15">
      <c r="A28" s="9"/>
      <c r="B28" s="9"/>
      <c r="C28" s="9"/>
      <c r="D28" s="9"/>
      <c r="E28" s="11"/>
      <c r="F28" s="9"/>
      <c r="G28" s="9"/>
      <c r="H28" s="9"/>
    </row>
    <row r="29" spans="1:8" ht="15">
      <c r="A29" s="9"/>
      <c r="B29" s="9"/>
      <c r="C29" s="9"/>
      <c r="D29" s="9"/>
      <c r="E29" s="11"/>
      <c r="F29" s="9"/>
      <c r="G29" s="9"/>
      <c r="H29" s="9"/>
    </row>
    <row r="30" spans="1:8" ht="15">
      <c r="A30" s="9"/>
      <c r="B30" s="9"/>
      <c r="C30" s="9"/>
      <c r="D30" s="9"/>
      <c r="E30" s="11"/>
      <c r="F30" s="9"/>
      <c r="G30" s="9"/>
      <c r="H30" s="9"/>
    </row>
    <row r="31" spans="1:8" ht="15">
      <c r="A31" s="9"/>
      <c r="B31" s="9"/>
      <c r="C31" s="9"/>
      <c r="D31" s="9"/>
      <c r="E31" s="11"/>
      <c r="F31" s="9"/>
      <c r="G31" s="9"/>
      <c r="H31" s="9"/>
    </row>
    <row r="32" spans="1:8" ht="15">
      <c r="A32" s="9"/>
      <c r="B32" s="9"/>
      <c r="C32" s="9"/>
      <c r="D32" s="9"/>
      <c r="E32" s="11"/>
      <c r="F32" s="9"/>
      <c r="G32" s="9"/>
      <c r="H32" s="9"/>
    </row>
    <row r="33" spans="1:8" ht="15">
      <c r="A33" s="9"/>
      <c r="B33" s="9"/>
      <c r="C33" s="9"/>
      <c r="D33" s="9"/>
      <c r="E33" s="11"/>
      <c r="F33" s="9"/>
      <c r="G33" s="9"/>
      <c r="H33" s="9"/>
    </row>
    <row r="34" spans="1:8" ht="15">
      <c r="A34" s="9"/>
      <c r="B34" s="9"/>
      <c r="C34" s="9"/>
      <c r="D34" s="9"/>
      <c r="E34" s="11"/>
      <c r="F34" s="9"/>
      <c r="G34" s="9"/>
      <c r="H34" s="9"/>
    </row>
  </sheetData>
  <sheetProtection/>
  <mergeCells count="2">
    <mergeCell ref="F9:G9"/>
    <mergeCell ref="F23:H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tabSelected="1" zoomScaleSheetLayoutView="100" zoomScalePageLayoutView="85" workbookViewId="0" topLeftCell="A1">
      <selection activeCell="B14" sqref="B14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DFP.271.20.2019.AJ</v>
      </c>
      <c r="H1" s="22" t="s">
        <v>42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6" t="s">
        <v>49</v>
      </c>
    </row>
    <row r="4" spans="2:20" ht="15">
      <c r="B4" s="4" t="s">
        <v>12</v>
      </c>
      <c r="C4" s="5">
        <v>2</v>
      </c>
      <c r="D4" s="6"/>
      <c r="E4" s="11"/>
      <c r="F4" s="9"/>
      <c r="G4" s="8" t="s">
        <v>15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49" customFormat="1" ht="15">
      <c r="A9" s="23"/>
      <c r="B9" s="23"/>
      <c r="C9" s="24"/>
      <c r="D9" s="25"/>
      <c r="E9" s="26" t="s">
        <v>0</v>
      </c>
      <c r="F9" s="89">
        <f>SUM(H14:H14)</f>
        <v>0</v>
      </c>
      <c r="G9" s="90"/>
    </row>
    <row r="10" spans="1:7" s="49" customFormat="1" ht="15">
      <c r="A10" s="23"/>
      <c r="C10" s="24"/>
      <c r="D10" s="25"/>
      <c r="E10" s="50"/>
      <c r="F10" s="50"/>
      <c r="G10" s="50"/>
    </row>
    <row r="11" spans="1:7" s="49" customFormat="1" ht="15">
      <c r="A11" s="23"/>
      <c r="B11" s="28" t="s">
        <v>66</v>
      </c>
      <c r="C11" s="29"/>
      <c r="D11" s="29"/>
      <c r="E11" s="29"/>
      <c r="F11" s="29"/>
      <c r="G11" s="29"/>
    </row>
    <row r="12" spans="2:4" s="49" customFormat="1" ht="15">
      <c r="B12" s="23"/>
      <c r="C12" s="30"/>
      <c r="D12" s="31"/>
    </row>
    <row r="13" spans="1:8" s="35" customFormat="1" ht="40.5" customHeight="1">
      <c r="A13" s="32" t="s">
        <v>27</v>
      </c>
      <c r="B13" s="32" t="s">
        <v>47</v>
      </c>
      <c r="C13" s="33" t="s">
        <v>52</v>
      </c>
      <c r="D13" s="34"/>
      <c r="E13" s="32" t="s">
        <v>53</v>
      </c>
      <c r="F13" s="32" t="s">
        <v>46</v>
      </c>
      <c r="G13" s="32" t="s">
        <v>48</v>
      </c>
      <c r="H13" s="32" t="s">
        <v>13</v>
      </c>
    </row>
    <row r="14" spans="1:11" s="49" customFormat="1" ht="210" customHeight="1">
      <c r="A14" s="51" t="s">
        <v>1</v>
      </c>
      <c r="B14" s="60" t="s">
        <v>67</v>
      </c>
      <c r="C14" s="61">
        <v>10</v>
      </c>
      <c r="D14" s="59" t="s">
        <v>54</v>
      </c>
      <c r="E14" s="37"/>
      <c r="F14" s="37"/>
      <c r="G14" s="37"/>
      <c r="H14" s="38">
        <f>ROUND((ROUND(C14,2)*ROUND(G14,2)),2)</f>
        <v>0</v>
      </c>
      <c r="K14" s="39"/>
    </row>
    <row r="19" spans="5:7" ht="15">
      <c r="E19" s="91" t="s">
        <v>55</v>
      </c>
      <c r="F19" s="92"/>
      <c r="G19" s="92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2018-05-19T05:31:37Z</cp:lastPrinted>
  <dcterms:created xsi:type="dcterms:W3CDTF">2003-05-16T10:10:29Z</dcterms:created>
  <dcterms:modified xsi:type="dcterms:W3CDTF">2019-03-05T09:17:41Z</dcterms:modified>
  <cp:category/>
  <cp:version/>
  <cp:contentType/>
  <cp:contentStatus/>
</cp:coreProperties>
</file>