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256" windowHeight="11736" tabRatio="702" activeTab="0"/>
  </bookViews>
  <sheets>
    <sheet name="Formularz oferty" sheetId="1" r:id="rId1"/>
    <sheet name="Arkusz cenowy" sheetId="2" r:id="rId2"/>
  </sheets>
  <definedNames>
    <definedName name="_xlnm.Print_Area" localSheetId="1">'Arkusz cenowy'!$A$1:$I$59</definedName>
    <definedName name="_xlnm.Print_Area" localSheetId="0">'Formularz oferty'!$A$1:$D$51</definedName>
  </definedNames>
  <calcPr fullCalcOnLoad="1"/>
</workbook>
</file>

<file path=xl/sharedStrings.xml><?xml version="1.0" encoding="utf-8"?>
<sst xmlns="http://schemas.openxmlformats.org/spreadsheetml/2006/main" count="131" uniqueCount="109">
  <si>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</si>
  <si>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</si>
  <si>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</si>
  <si>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</si>
  <si>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</si>
  <si>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</si>
  <si>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</si>
  <si>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</si>
  <si>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</si>
  <si>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</si>
  <si>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</si>
  <si>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</si>
  <si>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</si>
  <si>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</si>
  <si>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</si>
  <si>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</si>
  <si>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</si>
  <si>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</si>
  <si>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</si>
  <si>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</si>
  <si>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</si>
  <si>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</si>
  <si>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</si>
  <si>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</si>
  <si>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</si>
  <si>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</si>
  <si>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</si>
  <si>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</si>
  <si>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</si>
  <si>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</si>
  <si>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</si>
  <si>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</si>
  <si>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</si>
  <si>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</si>
  <si>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</si>
  <si>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Numer katalogowy</t>
  </si>
  <si>
    <t>8.</t>
  </si>
  <si>
    <t>9.</t>
  </si>
  <si>
    <t>Załącznik nr 1 do specyfikacji</t>
  </si>
  <si>
    <t>Typ</t>
  </si>
  <si>
    <t>Rok produkcji</t>
  </si>
  <si>
    <t>Akcesoria</t>
  </si>
  <si>
    <t>Wartość</t>
  </si>
  <si>
    <t>Lp.</t>
  </si>
  <si>
    <t>Czynsz dzierżawny brutto za 1 miesiąc</t>
  </si>
  <si>
    <t>(można wypełnić przy zawieraniu umowy)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</si>
  <si>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</si>
  <si>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</si>
  <si>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</si>
  <si>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</si>
  <si>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</si>
  <si>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</si>
  <si>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</si>
  <si>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</si>
  <si>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(dostawa produktów i czynsz dzierżawny)</t>
  </si>
  <si>
    <t>Arkusz cenowy</t>
  </si>
  <si>
    <t>Przedmiot dzierżawy</t>
  </si>
  <si>
    <t>Opis dzierżawionego aparatu</t>
  </si>
  <si>
    <t>Dostawa produktów:</t>
  </si>
  <si>
    <t>Załącznik nr 1a do specyfikacji</t>
  </si>
  <si>
    <t>Razem:</t>
  </si>
  <si>
    <t>10.</t>
  </si>
  <si>
    <t>Załącznik nr …….. do umowy</t>
  </si>
  <si>
    <t>11.</t>
  </si>
  <si>
    <t>12.</t>
  </si>
  <si>
    <t>13.</t>
  </si>
  <si>
    <t>Nazwa urządzeń</t>
  </si>
  <si>
    <t>Nr seryjne</t>
  </si>
  <si>
    <t>Oświadczamy, że oferujemy realizację przedmiotu zamówienia zgodnie z zasadami określonymi w specyfikacji istotnych warunków zamówienia wraz z załącznikami.</t>
  </si>
  <si>
    <r>
      <t xml:space="preserve">Oświadczam, że wybór niniejszej oferty będzie prowadził do powstania u Zamawiającego obowiązku podatkowego zgodnie z przepisami o podatku od towarów i usług w zakresie*: ……………………..................................................................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</si>
  <si>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Nazwa oferowanego produktu;
Producent</t>
  </si>
  <si>
    <t>Szczegółowy arkusz cenowy</t>
  </si>
  <si>
    <t>* Niespełnienie  któregokolwiek  z wymagań granicznych przedstwionych  ww. tabeli spowoduje odrzucenie oferty.</t>
  </si>
  <si>
    <t>Ilosć oznaczeń (testów)</t>
  </si>
  <si>
    <t>Czynsz dzierżawny brutto (za 36 m-ce)</t>
  </si>
  <si>
    <t>Dzierżawa aparatów:</t>
  </si>
  <si>
    <t>Koszt zużycia energi elektrycznej:</t>
  </si>
  <si>
    <t>Przyjęty koszt 1 kWh [zł]</t>
  </si>
  <si>
    <t>Koszt zużycia energii elektrycznej</t>
  </si>
  <si>
    <t>Moc oferowanego aparatu w watach [W]</t>
  </si>
  <si>
    <t>Założony czas pracy aparatu w godzinach [h]</t>
  </si>
  <si>
    <t>Oferujemy wykonanie całego przedmiotu zamówienia za cenę:</t>
  </si>
  <si>
    <r>
      <t>Oświadczamy, że zamówienie będziemy wykonywać do czasu wyczerpania kwoty wynagrodzenia umownego, jednak nie dłużej niż przez 36 miesięcy</t>
    </r>
    <r>
      <rPr>
        <sz val="11"/>
        <color indexed="8"/>
        <rFont val="Times New Roman"/>
        <family val="1"/>
      </rPr>
      <t xml:space="preserve"> od dnia zawarcia umowy.</t>
    </r>
  </si>
  <si>
    <t>DFP.271.105.2020.LS</t>
  </si>
  <si>
    <t>Oświadczamy, że oferowane produkty oraz aparat,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</si>
  <si>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Oświadczam, że oferowane produkty oraz aparat posiadają certyfikaty CE IVD.</t>
  </si>
  <si>
    <t>Oświadczamy, że oferowane produkty wraz z aparatem spełniają wszystkie postawione wymagania graniczne okreslone w zalączniku nr 1a do specyfikacji.</t>
  </si>
  <si>
    <t>Dostawa odczynników, materiałów kontrolnych i innych elementów zużywalnych do wykonania prążków oligoklonalnych na żelach metodą izoelektroogniskowania oraz dzierżawa analizatora</t>
  </si>
  <si>
    <t>Prążki oligoklonalne met. Izoelektroogniskowania bez immunoblottingu</t>
  </si>
  <si>
    <t xml:space="preserve">Test daratumumab -IgG Kappa </t>
  </si>
  <si>
    <t>Dzierżawa aparatu - 1 szt.</t>
  </si>
  <si>
    <t>Aparat 1 szt.</t>
  </si>
  <si>
    <t>Wymagania Graniczne</t>
  </si>
  <si>
    <t>Wymagania graniczne dla testów:</t>
  </si>
  <si>
    <t>Elektroforeza o wysokiej rozdzielczości na żelu agarozowym do oznaczania jakościowego i identyfikacji pasm oligoklonalnych IgG.</t>
  </si>
  <si>
    <t>Dwuetapowe zestawy do automatycznego systemu rozdziału immunofiksacyjnych immunoglobulin IgG w PMR i surowicy.</t>
  </si>
  <si>
    <t>IgG oligoklonalne oznaczane za pomocą specyficznej antysurowicy znakowanej peroksydazą (metoda o wysokiej czułości).</t>
  </si>
  <si>
    <t>Metoda bez konieczności zagęszczania PMR.</t>
  </si>
  <si>
    <t>Żele agarozowe umożliwiające jednoczesną detekcję 3 lub 9 par próbek PMR-surowica</t>
  </si>
  <si>
    <t>Wymagania graniczne dla aparatu:</t>
  </si>
  <si>
    <t>Zautomatyzowany, wieloparametrowy, jednomodułowy system do rozdziału elektroforetycznego oraz barwienia i wybarwiania żeli.</t>
  </si>
  <si>
    <t>Automatyczna aplikacja próbki na żel.</t>
  </si>
  <si>
    <t>Automatyczny przebieg etapów elektroforezy na żelach agarozowych: aplikacja, rozdział, inkubacja, barwienie, wybarwianie i suszenie  na pokładzie jednego aparatu.</t>
  </si>
  <si>
    <t>Zastosowanie aplikatorów jednorazowego użytku do nanoszenia materiału biologicznego na żel.</t>
  </si>
  <si>
    <t>Możliwość prowadzenia 7, 15, 30 lub 54 rozdziałów elektroforetycznych na jednej płytce</t>
  </si>
  <si>
    <t>7. Immunofiksacja surowicy w klasach (1,2,4,6 pacjentów na żelu) : G/A/M/K/L/Kf/Lf/D/E  oraz DARATUMUMAB  - u pacjentów leczonych lekami zawierającymi daratumumab.</t>
  </si>
  <si>
    <t>Aplikacja 10 μl  natywnego materiału biologicznego (bez zagęszczania)  na 1 ścieżkę rozdziału.</t>
  </si>
  <si>
    <t>Zestawy do izoelektroogniskowania na 3,9 pacjentów z immunofiksacją (bez immunoblottingu).</t>
  </si>
  <si>
    <t>Dostawa odczynników, materiałów kontrolnych i innych elementów zużywalnych do wykonania prążków oligoklonalnych na żelach metodą izoelektroogniskowania oraz dzierżawa analizatora.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</si>
</sst>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68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9" fillId="0" borderId="0" xfId="0" applyFont="1" applyFill="1" applyAlignment="1" applyProtection="1">
      <alignment vertical="top" wrapText="1"/>
      <protection locked="0"/>
    </xf>
    <xf numFmtId="0" fontId="49" fillId="0" borderId="0" xfId="0" applyFont="1" applyFill="1" applyAlignment="1" applyProtection="1">
      <alignment horizontal="left" vertical="top"/>
      <protection locked="0"/>
    </xf>
    <xf numFmtId="0" fontId="49" fillId="0" borderId="0" xfId="0" applyFont="1" applyFill="1" applyAlignment="1" applyProtection="1">
      <alignment horizontal="right" vertical="top"/>
      <protection locked="0"/>
    </xf>
    <xf numFmtId="1" fontId="49" fillId="0" borderId="0" xfId="0" applyNumberFormat="1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right" vertical="top" wrapText="1"/>
      <protection locked="0"/>
    </xf>
    <xf numFmtId="0" fontId="50" fillId="0" borderId="0" xfId="0" applyFont="1" applyFill="1" applyBorder="1" applyAlignment="1" applyProtection="1">
      <alignment horizontal="left" vertical="top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33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Alignment="1">
      <alignment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9" fontId="49" fillId="0" borderId="0" xfId="0" applyNumberFormat="1" applyFont="1" applyFill="1" applyAlignment="1" applyProtection="1">
      <alignment horizontal="left" vertical="top" wrapText="1"/>
      <protection locked="0"/>
    </xf>
    <xf numFmtId="1" fontId="49" fillId="0" borderId="0" xfId="0" applyNumberFormat="1" applyFont="1" applyFill="1" applyBorder="1" applyAlignment="1" applyProtection="1">
      <alignment horizontal="left" vertical="top" wrapText="1"/>
      <protection locked="0"/>
    </xf>
    <xf numFmtId="44" fontId="49" fillId="33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center" vertical="center" wrapText="1"/>
      <protection locked="0"/>
    </xf>
    <xf numFmtId="1" fontId="49" fillId="0" borderId="0" xfId="0" applyNumberFormat="1" applyFont="1" applyAlignment="1">
      <alignment horizontal="left" vertical="top" wrapText="1"/>
    </xf>
    <xf numFmtId="0" fontId="50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/>
    </xf>
    <xf numFmtId="44" fontId="49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10" xfId="68" applyNumberFormat="1" applyFont="1" applyFill="1" applyBorder="1" applyAlignment="1" applyProtection="1">
      <alignment horizontal="left" vertical="top" wrapText="1"/>
      <protection locked="0"/>
    </xf>
    <xf numFmtId="0" fontId="49" fillId="35" borderId="10" xfId="0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49" fillId="35" borderId="0" xfId="0" applyFont="1" applyFill="1" applyBorder="1" applyAlignment="1" applyProtection="1">
      <alignment horizontal="center" vertical="center" wrapText="1"/>
      <protection locked="0"/>
    </xf>
    <xf numFmtId="44" fontId="49" fillId="0" borderId="10" xfId="0" applyNumberFormat="1" applyFont="1" applyFill="1" applyBorder="1" applyAlignment="1">
      <alignment horizontal="left" vertical="top" wrapText="1"/>
    </xf>
    <xf numFmtId="0" fontId="51" fillId="36" borderId="10" xfId="0" applyFont="1" applyFill="1" applyBorder="1" applyAlignment="1">
      <alignment vertical="top"/>
    </xf>
    <xf numFmtId="0" fontId="51" fillId="36" borderId="14" xfId="0" applyFont="1" applyFill="1" applyBorder="1" applyAlignment="1">
      <alignment horizontal="left" vertical="top" wrapText="1"/>
    </xf>
    <xf numFmtId="0" fontId="51" fillId="36" borderId="15" xfId="0" applyFont="1" applyFill="1" applyBorder="1" applyAlignment="1">
      <alignment horizontal="left" vertical="top" wrapText="1"/>
    </xf>
    <xf numFmtId="44" fontId="49" fillId="0" borderId="14" xfId="0" applyNumberFormat="1" applyFont="1" applyFill="1" applyBorder="1" applyAlignment="1">
      <alignment horizontal="left" vertical="top" wrapText="1"/>
    </xf>
    <xf numFmtId="0" fontId="51" fillId="36" borderId="10" xfId="0" applyFont="1" applyFill="1" applyBorder="1" applyAlignment="1">
      <alignment horizontal="center" vertical="top" wrapText="1"/>
    </xf>
    <xf numFmtId="44" fontId="49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49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9" fillId="0" borderId="10" xfId="0" applyNumberFormat="1" applyFont="1" applyFill="1" applyBorder="1" applyAlignment="1" applyProtection="1">
      <alignment horizontal="left" vertical="top" wrapText="1"/>
      <protection/>
    </xf>
    <xf numFmtId="49" fontId="4" fillId="35" borderId="0" xfId="0" applyNumberFormat="1" applyFont="1" applyFill="1" applyBorder="1" applyAlignment="1" applyProtection="1">
      <alignment horizontal="right" vertical="center" wrapText="1"/>
      <protection/>
    </xf>
    <xf numFmtId="44" fontId="49" fillId="0" borderId="0" xfId="0" applyNumberFormat="1" applyFont="1" applyFill="1" applyBorder="1" applyAlignment="1">
      <alignment horizontal="left" vertical="top" wrapText="1"/>
    </xf>
    <xf numFmtId="44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vertical="center" wrapText="1"/>
      <protection locked="0"/>
    </xf>
    <xf numFmtId="0" fontId="50" fillId="35" borderId="10" xfId="0" applyFont="1" applyFill="1" applyBorder="1" applyAlignment="1" applyProtection="1">
      <alignment horizontal="center" vertical="center" wrapText="1"/>
      <protection locked="0"/>
    </xf>
    <xf numFmtId="44" fontId="7" fillId="0" borderId="0" xfId="0" applyNumberFormat="1" applyFont="1" applyFill="1" applyBorder="1" applyAlignment="1">
      <alignment horizontal="left" vertical="top"/>
    </xf>
    <xf numFmtId="0" fontId="49" fillId="35" borderId="0" xfId="0" applyFont="1" applyFill="1" applyBorder="1" applyAlignment="1">
      <alignment horizontal="left" vertical="center" wrapText="1"/>
    </xf>
    <xf numFmtId="3" fontId="49" fillId="35" borderId="0" xfId="0" applyNumberFormat="1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>
      <alignment horizontal="center" vertical="center" wrapText="1"/>
    </xf>
    <xf numFmtId="175" fontId="50" fillId="34" borderId="11" xfId="45" applyNumberFormat="1" applyFont="1" applyFill="1" applyBorder="1" applyAlignment="1">
      <alignment horizontal="center" vertical="center" wrapText="1"/>
    </xf>
    <xf numFmtId="3" fontId="49" fillId="0" borderId="11" xfId="0" applyNumberFormat="1" applyFont="1" applyFill="1" applyBorder="1" applyAlignment="1" applyProtection="1">
      <alignment horizontal="center" vertical="top" wrapText="1"/>
      <protection/>
    </xf>
    <xf numFmtId="0" fontId="50" fillId="0" borderId="0" xfId="0" applyFont="1" applyAlignment="1">
      <alignment horizontal="center" vertical="top" wrapText="1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3" fillId="37" borderId="16" xfId="0" applyFont="1" applyFill="1" applyBorder="1" applyAlignment="1">
      <alignment horizontal="left" vertical="top" wrapText="1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vertical="top"/>
    </xf>
    <xf numFmtId="44" fontId="53" fillId="0" borderId="0" xfId="0" applyNumberFormat="1" applyFont="1" applyFill="1" applyBorder="1" applyAlignment="1">
      <alignment horizontal="left" vertical="top" wrapText="1"/>
    </xf>
    <xf numFmtId="2" fontId="53" fillId="0" borderId="0" xfId="0" applyNumberFormat="1" applyFont="1" applyFill="1" applyBorder="1" applyAlignment="1">
      <alignment horizontal="center" vertical="top" wrapText="1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/>
    </xf>
    <xf numFmtId="0" fontId="49" fillId="35" borderId="10" xfId="0" applyFont="1" applyFill="1" applyBorder="1" applyAlignment="1" applyProtection="1">
      <alignment horizontal="left" vertical="center" wrapText="1"/>
      <protection locked="0"/>
    </xf>
    <xf numFmtId="0" fontId="49" fillId="35" borderId="11" xfId="0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8" fillId="38" borderId="10" xfId="0" applyFont="1" applyFill="1" applyBorder="1" applyAlignment="1" applyProtection="1">
      <alignment horizontal="center" vertical="center" wrapText="1"/>
      <protection locked="0"/>
    </xf>
    <xf numFmtId="1" fontId="8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2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8" borderId="10" xfId="0" applyFont="1" applyFill="1" applyBorder="1" applyAlignment="1" applyProtection="1">
      <alignment horizontal="center" vertical="center" wrapText="1"/>
      <protection locked="0"/>
    </xf>
    <xf numFmtId="44" fontId="9" fillId="38" borderId="10" xfId="0" applyNumberFormat="1" applyFont="1" applyFill="1" applyBorder="1" applyAlignment="1" applyProtection="1">
      <alignment horizontal="left" vertical="center" wrapText="1"/>
      <protection locked="0"/>
    </xf>
    <xf numFmtId="1" fontId="9" fillId="0" borderId="0" xfId="0" applyNumberFormat="1" applyFont="1" applyFill="1" applyBorder="1" applyAlignment="1" applyProtection="1">
      <alignment horizontal="left" vertical="top" wrapText="1"/>
      <protection locked="0"/>
    </xf>
    <xf numFmtId="2" fontId="9" fillId="0" borderId="0" xfId="0" applyNumberFormat="1" applyFont="1" applyFill="1" applyBorder="1" applyAlignment="1" applyProtection="1">
      <alignment horizontal="right" vertical="top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44" fontId="9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8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6" xfId="0" applyFont="1" applyFill="1" applyBorder="1" applyAlignment="1" applyProtection="1">
      <alignment vertical="top" wrapText="1"/>
      <protection locked="0"/>
    </xf>
    <xf numFmtId="49" fontId="4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51" fillId="36" borderId="11" xfId="0" applyFont="1" applyFill="1" applyBorder="1" applyAlignment="1">
      <alignment horizontal="left" vertical="top" wrapText="1"/>
    </xf>
    <xf numFmtId="0" fontId="51" fillId="36" borderId="18" xfId="0" applyFont="1" applyFill="1" applyBorder="1" applyAlignment="1">
      <alignment horizontal="left" vertical="top" wrapText="1"/>
    </xf>
    <xf numFmtId="0" fontId="53" fillId="36" borderId="18" xfId="0" applyFont="1" applyFill="1" applyBorder="1" applyAlignment="1">
      <alignment horizontal="left" vertical="top" wrapText="1"/>
    </xf>
    <xf numFmtId="0" fontId="53" fillId="36" borderId="16" xfId="0" applyFont="1" applyFill="1" applyBorder="1" applyAlignment="1">
      <alignment horizontal="left" vertical="top" wrapText="1"/>
    </xf>
    <xf numFmtId="0" fontId="53" fillId="36" borderId="14" xfId="0" applyFont="1" applyFill="1" applyBorder="1" applyAlignment="1">
      <alignment horizontal="left" vertical="top" wrapText="1"/>
    </xf>
    <xf numFmtId="0" fontId="53" fillId="36" borderId="19" xfId="0" applyFont="1" applyFill="1" applyBorder="1" applyAlignment="1">
      <alignment horizontal="left" vertical="top" wrapText="1"/>
    </xf>
    <xf numFmtId="0" fontId="53" fillId="36" borderId="20" xfId="0" applyFont="1" applyFill="1" applyBorder="1" applyAlignment="1">
      <alignment horizontal="left" vertical="top" wrapText="1"/>
    </xf>
    <xf numFmtId="44" fontId="53" fillId="0" borderId="14" xfId="0" applyNumberFormat="1" applyFont="1" applyFill="1" applyBorder="1" applyAlignment="1">
      <alignment horizontal="left" vertical="top" wrapText="1"/>
    </xf>
    <xf numFmtId="44" fontId="53" fillId="0" borderId="19" xfId="0" applyNumberFormat="1" applyFont="1" applyFill="1" applyBorder="1" applyAlignment="1">
      <alignment horizontal="left" vertical="top" wrapText="1"/>
    </xf>
    <xf numFmtId="44" fontId="53" fillId="0" borderId="20" xfId="0" applyNumberFormat="1" applyFont="1" applyFill="1" applyBorder="1" applyAlignment="1">
      <alignment horizontal="left" vertical="top" wrapText="1"/>
    </xf>
    <xf numFmtId="0" fontId="53" fillId="37" borderId="11" xfId="0" applyFont="1" applyFill="1" applyBorder="1" applyAlignment="1">
      <alignment horizontal="left" vertical="top" wrapText="1"/>
    </xf>
    <xf numFmtId="0" fontId="53" fillId="37" borderId="18" xfId="0" applyFont="1" applyFill="1" applyBorder="1" applyAlignment="1">
      <alignment horizontal="left" vertical="top" wrapText="1"/>
    </xf>
    <xf numFmtId="0" fontId="53" fillId="37" borderId="16" xfId="0" applyFont="1" applyFill="1" applyBorder="1" applyAlignment="1">
      <alignment horizontal="left" vertical="top" wrapText="1"/>
    </xf>
    <xf numFmtId="0" fontId="54" fillId="37" borderId="11" xfId="0" applyFont="1" applyFill="1" applyBorder="1" applyAlignment="1">
      <alignment horizontal="left" vertical="top" wrapText="1"/>
    </xf>
    <xf numFmtId="0" fontId="54" fillId="37" borderId="18" xfId="0" applyFont="1" applyFill="1" applyBorder="1" applyAlignment="1">
      <alignment horizontal="left" vertical="top" wrapText="1"/>
    </xf>
    <xf numFmtId="0" fontId="54" fillId="37" borderId="16" xfId="0" applyFont="1" applyFill="1" applyBorder="1" applyAlignment="1">
      <alignment horizontal="left" vertical="top" wrapText="1"/>
    </xf>
    <xf numFmtId="0" fontId="53" fillId="0" borderId="18" xfId="0" applyFont="1" applyFill="1" applyBorder="1" applyAlignment="1">
      <alignment horizontal="left" vertical="top" wrapText="1"/>
    </xf>
    <xf numFmtId="0" fontId="53" fillId="0" borderId="16" xfId="0" applyFont="1" applyFill="1" applyBorder="1" applyAlignment="1">
      <alignment horizontal="left" vertical="top" wrapText="1"/>
    </xf>
    <xf numFmtId="1" fontId="53" fillId="0" borderId="10" xfId="0" applyNumberFormat="1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3" fillId="36" borderId="14" xfId="0" applyFont="1" applyFill="1" applyBorder="1" applyAlignment="1">
      <alignment vertical="top"/>
    </xf>
    <xf numFmtId="0" fontId="53" fillId="36" borderId="19" xfId="0" applyFont="1" applyFill="1" applyBorder="1" applyAlignment="1">
      <alignment vertical="top"/>
    </xf>
    <xf numFmtId="0" fontId="53" fillId="36" borderId="20" xfId="0" applyFont="1" applyFill="1" applyBorder="1" applyAlignment="1">
      <alignment vertical="top"/>
    </xf>
    <xf numFmtId="0" fontId="49" fillId="0" borderId="0" xfId="0" applyFont="1" applyFill="1" applyAlignment="1" applyProtection="1">
      <alignment horizontal="right" vertical="top" wrapText="1"/>
      <protection locked="0"/>
    </xf>
    <xf numFmtId="0" fontId="50" fillId="0" borderId="0" xfId="0" applyFont="1" applyAlignment="1">
      <alignment horizontal="center" vertical="top" wrapText="1"/>
    </xf>
    <xf numFmtId="0" fontId="50" fillId="0" borderId="12" xfId="0" applyFont="1" applyBorder="1" applyAlignment="1">
      <alignment horizontal="left" vertical="top"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18" xfId="0" applyNumberFormat="1" applyFont="1" applyFill="1" applyBorder="1" applyAlignment="1" applyProtection="1">
      <alignment horizontal="right" vertical="center" wrapText="1"/>
      <protection/>
    </xf>
    <xf numFmtId="49" fontId="4" fillId="35" borderId="16" xfId="0" applyNumberFormat="1" applyFont="1" applyFill="1" applyBorder="1" applyAlignment="1" applyProtection="1">
      <alignment horizontal="right" vertical="center" wrapText="1"/>
      <protection/>
    </xf>
    <xf numFmtId="0" fontId="49" fillId="0" borderId="21" xfId="0" applyFont="1" applyFill="1" applyBorder="1" applyAlignment="1" applyProtection="1">
      <alignment vertical="center" wrapText="1"/>
      <protection locked="0"/>
    </xf>
    <xf numFmtId="0" fontId="50" fillId="0" borderId="12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2" fontId="53" fillId="37" borderId="14" xfId="0" applyNumberFormat="1" applyFont="1" applyFill="1" applyBorder="1" applyAlignment="1">
      <alignment horizontal="center" vertical="top" wrapText="1"/>
    </xf>
    <xf numFmtId="2" fontId="53" fillId="37" borderId="19" xfId="0" applyNumberFormat="1" applyFont="1" applyFill="1" applyBorder="1" applyAlignment="1">
      <alignment horizontal="center" vertical="top" wrapText="1"/>
    </xf>
    <xf numFmtId="2" fontId="53" fillId="37" borderId="2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55" fillId="0" borderId="11" xfId="0" applyFont="1" applyFill="1" applyBorder="1" applyAlignment="1" applyProtection="1">
      <alignment horizontal="center" vertical="top" wrapText="1"/>
      <protection locked="0"/>
    </xf>
    <xf numFmtId="0" fontId="55" fillId="0" borderId="18" xfId="0" applyFont="1" applyFill="1" applyBorder="1" applyAlignment="1" applyProtection="1">
      <alignment horizontal="center" vertical="top" wrapText="1"/>
      <protection locked="0"/>
    </xf>
    <xf numFmtId="0" fontId="55" fillId="0" borderId="16" xfId="0" applyFont="1" applyFill="1" applyBorder="1" applyAlignment="1" applyProtection="1">
      <alignment horizontal="center" vertical="top" wrapText="1"/>
      <protection locked="0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0" fontId="53" fillId="0" borderId="18" xfId="0" applyFont="1" applyFill="1" applyBorder="1" applyAlignment="1" applyProtection="1">
      <alignment horizontal="left" vertical="top" wrapText="1"/>
      <protection locked="0"/>
    </xf>
    <xf numFmtId="0" fontId="53" fillId="0" borderId="16" xfId="0" applyFont="1" applyFill="1" applyBorder="1" applyAlignment="1" applyProtection="1">
      <alignment horizontal="left" vertical="top" wrapText="1"/>
      <protection locked="0"/>
    </xf>
    <xf numFmtId="0" fontId="51" fillId="0" borderId="11" xfId="0" applyFont="1" applyFill="1" applyBorder="1" applyAlignment="1" applyProtection="1">
      <alignment horizontal="left" vertical="top" wrapText="1"/>
      <protection locked="0"/>
    </xf>
    <xf numFmtId="0" fontId="51" fillId="0" borderId="18" xfId="0" applyFont="1" applyFill="1" applyBorder="1" applyAlignment="1" applyProtection="1">
      <alignment horizontal="left" vertical="top" wrapText="1"/>
      <protection locked="0"/>
    </xf>
    <xf numFmtId="0" fontId="51" fillId="0" borderId="16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35" borderId="11" xfId="0" applyFont="1" applyFill="1" applyBorder="1" applyAlignment="1" applyProtection="1">
      <alignment horizontal="left" vertical="center" wrapText="1"/>
      <protection locked="0"/>
    </xf>
    <xf numFmtId="0" fontId="49" fillId="35" borderId="18" xfId="0" applyFont="1" applyFill="1" applyBorder="1" applyAlignment="1" applyProtection="1">
      <alignment horizontal="left" vertical="center" wrapText="1"/>
      <protection locked="0"/>
    </xf>
    <xf numFmtId="0" fontId="49" fillId="35" borderId="16" xfId="0" applyFont="1" applyFill="1" applyBorder="1" applyAlignment="1" applyProtection="1">
      <alignment horizontal="left" vertical="center" wrapText="1"/>
      <protection locked="0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 2" xfId="54"/>
    <cellStyle name="Normalny 2" xfId="55"/>
    <cellStyle name="Normalny 3" xfId="56"/>
    <cellStyle name="Normalny 4" xfId="57"/>
    <cellStyle name="Normalny 5" xfId="58"/>
    <cellStyle name="Normalny 7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e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0"/>
  <sheetViews>
    <sheetView showGridLines="0" tabSelected="1" view="pageBreakPreview" zoomScale="130" zoomScaleSheetLayoutView="130" workbookViewId="0" topLeftCell="A1">
      <selection activeCell="C6" sqref="C6:D6"/>
    </sheetView>
  </sheetViews>
  <sheetFormatPr defaultColWidth="9.125" defaultRowHeight="12.75"/>
  <cols>
    <col min="1" max="1" width="3.50390625" style="1" customWidth="1"/>
    <col min="2" max="2" width="19.125" style="1" customWidth="1"/>
    <col min="3" max="3" width="61.875" style="1" customWidth="1"/>
    <col min="4" max="4" width="39.50390625" style="2" customWidth="1"/>
    <col min="5" max="9" width="9.125" style="1" customWidth="1"/>
    <col min="10" max="10" width="16.50390625" style="1" customWidth="1"/>
    <col min="11" max="16384" width="9.125" style="1" customWidth="1"/>
  </cols>
  <sheetData>
    <row r="1" spans="3:4" ht="18" customHeight="1">
      <c r="C1" s="124" t="s">
        <v>38</v>
      </c>
      <c r="D1" s="124"/>
    </row>
    <row r="2" spans="2:4" ht="18" customHeight="1">
      <c r="B2" s="19"/>
      <c r="C2" s="19" t="s">
        <v>33</v>
      </c>
      <c r="D2" s="19"/>
    </row>
    <row r="3" ht="18" customHeight="1"/>
    <row r="4" spans="2:3" ht="18" customHeight="1">
      <c r="B4" s="1" t="s">
        <v>25</v>
      </c>
      <c r="C4" s="1" t="s">
        <v>83</v>
      </c>
    </row>
    <row r="5" ht="18" customHeight="1"/>
    <row r="6" spans="2:5" ht="39" customHeight="1">
      <c r="B6" s="1" t="s">
        <v>24</v>
      </c>
      <c r="C6" s="108" t="s">
        <v>108</v>
      </c>
      <c r="D6" s="108"/>
      <c r="E6" s="4"/>
    </row>
    <row r="7" ht="18" customHeight="1"/>
    <row r="8" spans="2:4" ht="18" customHeight="1">
      <c r="B8" s="5" t="s">
        <v>20</v>
      </c>
      <c r="C8" s="125"/>
      <c r="D8" s="125"/>
    </row>
    <row r="9" spans="2:4" ht="31.5" customHeight="1">
      <c r="B9" s="5" t="s">
        <v>26</v>
      </c>
      <c r="C9" s="119"/>
      <c r="D9" s="120"/>
    </row>
    <row r="10" spans="2:4" ht="18" customHeight="1">
      <c r="B10" s="5" t="s">
        <v>19</v>
      </c>
      <c r="C10" s="119"/>
      <c r="D10" s="120"/>
    </row>
    <row r="11" spans="2:4" ht="18" customHeight="1">
      <c r="B11" s="5" t="s">
        <v>27</v>
      </c>
      <c r="C11" s="119"/>
      <c r="D11" s="120"/>
    </row>
    <row r="12" spans="2:4" ht="18" customHeight="1">
      <c r="B12" s="5" t="s">
        <v>28</v>
      </c>
      <c r="C12" s="119"/>
      <c r="D12" s="120"/>
    </row>
    <row r="13" spans="2:4" ht="18" customHeight="1">
      <c r="B13" s="5" t="s">
        <v>29</v>
      </c>
      <c r="C13" s="119"/>
      <c r="D13" s="120"/>
    </row>
    <row r="14" spans="2:4" ht="18" customHeight="1">
      <c r="B14" s="5" t="s">
        <v>30</v>
      </c>
      <c r="C14" s="119"/>
      <c r="D14" s="120"/>
    </row>
    <row r="15" spans="2:4" ht="18" customHeight="1">
      <c r="B15" s="5" t="s">
        <v>31</v>
      </c>
      <c r="C15" s="119"/>
      <c r="D15" s="120"/>
    </row>
    <row r="16" spans="2:4" ht="18" customHeight="1">
      <c r="B16" s="5" t="s">
        <v>32</v>
      </c>
      <c r="C16" s="119"/>
      <c r="D16" s="120"/>
    </row>
    <row r="17" spans="3:4" ht="18" customHeight="1">
      <c r="C17" s="3"/>
      <c r="D17" s="6"/>
    </row>
    <row r="18" spans="1:4" ht="18" customHeight="1">
      <c r="A18" s="1" t="s">
        <v>1</v>
      </c>
      <c r="B18" s="117" t="s">
        <v>81</v>
      </c>
      <c r="C18" s="116"/>
      <c r="D18" s="7"/>
    </row>
    <row r="19" spans="3:4" ht="10.5" customHeight="1">
      <c r="C19" s="4"/>
      <c r="D19" s="7"/>
    </row>
    <row r="20" spans="2:4" ht="24.75" customHeight="1">
      <c r="B20" s="87"/>
      <c r="C20" s="45" t="s">
        <v>0</v>
      </c>
      <c r="D20" s="38"/>
    </row>
    <row r="21" spans="1:4" ht="18" customHeight="1">
      <c r="A21" s="8"/>
      <c r="B21" s="88"/>
      <c r="C21" s="43"/>
      <c r="D21" s="61" t="s">
        <v>54</v>
      </c>
    </row>
    <row r="22" spans="2:4" ht="18" customHeight="1">
      <c r="B22" s="8"/>
      <c r="D22" s="9"/>
    </row>
    <row r="23" spans="1:4" ht="42.75" customHeight="1">
      <c r="A23" s="1" t="s">
        <v>2</v>
      </c>
      <c r="B23" s="122" t="s">
        <v>68</v>
      </c>
      <c r="C23" s="122"/>
      <c r="D23" s="122"/>
    </row>
    <row r="24" spans="1:4" ht="84" customHeight="1">
      <c r="A24" s="1" t="s">
        <v>3</v>
      </c>
      <c r="B24" s="122" t="s">
        <v>69</v>
      </c>
      <c r="C24" s="122"/>
      <c r="D24" s="122"/>
    </row>
    <row r="25" spans="1:4" ht="28.5" customHeight="1">
      <c r="A25" s="1" t="s">
        <v>4</v>
      </c>
      <c r="B25" s="116" t="s">
        <v>23</v>
      </c>
      <c r="C25" s="117"/>
      <c r="D25" s="118"/>
    </row>
    <row r="26" spans="1:4" ht="42.75" customHeight="1">
      <c r="A26" s="1" t="s">
        <v>16</v>
      </c>
      <c r="B26" s="121" t="s">
        <v>82</v>
      </c>
      <c r="C26" s="121"/>
      <c r="D26" s="121"/>
    </row>
    <row r="27" spans="1:4" ht="56.25" customHeight="1">
      <c r="A27" s="1" t="s">
        <v>22</v>
      </c>
      <c r="B27" s="121" t="s">
        <v>84</v>
      </c>
      <c r="C27" s="121"/>
      <c r="D27" s="121"/>
    </row>
    <row r="28" spans="1:4" ht="33" customHeight="1">
      <c r="A28" s="1" t="s">
        <v>5</v>
      </c>
      <c r="B28" s="121" t="s">
        <v>85</v>
      </c>
      <c r="C28" s="121"/>
      <c r="D28" s="121"/>
    </row>
    <row r="29" spans="1:4" s="12" customFormat="1" ht="41.25" customHeight="1">
      <c r="A29" s="1" t="s">
        <v>36</v>
      </c>
      <c r="B29" s="115" t="s">
        <v>86</v>
      </c>
      <c r="C29" s="115"/>
      <c r="D29" s="115"/>
    </row>
    <row r="30" spans="1:5" ht="40.5" customHeight="1">
      <c r="A30" s="1" t="s">
        <v>37</v>
      </c>
      <c r="B30" s="108" t="s">
        <v>14</v>
      </c>
      <c r="C30" s="109"/>
      <c r="D30" s="109"/>
      <c r="E30" s="4"/>
    </row>
    <row r="31" spans="1:5" ht="27.75" customHeight="1">
      <c r="A31" s="1" t="s">
        <v>61</v>
      </c>
      <c r="B31" s="108" t="s">
        <v>17</v>
      </c>
      <c r="C31" s="109"/>
      <c r="D31" s="109"/>
      <c r="E31" s="4"/>
    </row>
    <row r="32" spans="1:5" ht="35.25" customHeight="1">
      <c r="A32" s="1" t="s">
        <v>63</v>
      </c>
      <c r="B32" s="108" t="s">
        <v>18</v>
      </c>
      <c r="C32" s="109"/>
      <c r="D32" s="109"/>
      <c r="E32" s="4"/>
    </row>
    <row r="33" spans="1:5" ht="65.25" customHeight="1">
      <c r="A33" s="1" t="s">
        <v>64</v>
      </c>
      <c r="B33" s="108" t="s">
        <v>49</v>
      </c>
      <c r="C33" s="108"/>
      <c r="D33" s="108"/>
      <c r="E33" s="4"/>
    </row>
    <row r="34" spans="2:5" ht="21" customHeight="1">
      <c r="B34" s="123" t="s">
        <v>48</v>
      </c>
      <c r="C34" s="123"/>
      <c r="D34" s="123"/>
      <c r="E34" s="4"/>
    </row>
    <row r="35" spans="1:4" ht="18" customHeight="1">
      <c r="A35" s="10" t="s">
        <v>65</v>
      </c>
      <c r="B35" s="21" t="s">
        <v>6</v>
      </c>
      <c r="C35" s="21"/>
      <c r="D35" s="20"/>
    </row>
    <row r="36" spans="2:4" ht="18" customHeight="1">
      <c r="B36" s="4"/>
      <c r="C36" s="4"/>
      <c r="D36" s="11"/>
    </row>
    <row r="37" spans="2:4" ht="18" customHeight="1">
      <c r="B37" s="112" t="s">
        <v>12</v>
      </c>
      <c r="C37" s="113"/>
      <c r="D37" s="114"/>
    </row>
    <row r="38" spans="2:4" ht="18" customHeight="1">
      <c r="B38" s="112" t="s">
        <v>7</v>
      </c>
      <c r="C38" s="114"/>
      <c r="D38" s="5"/>
    </row>
    <row r="39" spans="2:4" ht="18" customHeight="1">
      <c r="B39" s="106"/>
      <c r="C39" s="107"/>
      <c r="D39" s="5"/>
    </row>
    <row r="40" spans="2:4" ht="18" customHeight="1">
      <c r="B40" s="106"/>
      <c r="C40" s="107"/>
      <c r="D40" s="5"/>
    </row>
    <row r="41" spans="2:4" ht="18" customHeight="1">
      <c r="B41" s="106"/>
      <c r="C41" s="107"/>
      <c r="D41" s="5"/>
    </row>
    <row r="42" spans="2:4" ht="15" customHeight="1">
      <c r="B42" s="15" t="s">
        <v>9</v>
      </c>
      <c r="C42" s="15"/>
      <c r="D42" s="11"/>
    </row>
    <row r="43" spans="2:4" ht="18" customHeight="1">
      <c r="B43" s="112" t="s">
        <v>13</v>
      </c>
      <c r="C43" s="113"/>
      <c r="D43" s="114"/>
    </row>
    <row r="44" spans="2:4" ht="18" customHeight="1">
      <c r="B44" s="13" t="s">
        <v>7</v>
      </c>
      <c r="C44" s="14" t="s">
        <v>8</v>
      </c>
      <c r="D44" s="16" t="s">
        <v>10</v>
      </c>
    </row>
    <row r="45" spans="2:4" ht="18" customHeight="1">
      <c r="B45" s="17"/>
      <c r="C45" s="14"/>
      <c r="D45" s="18"/>
    </row>
    <row r="46" spans="2:4" ht="18" customHeight="1">
      <c r="B46" s="17"/>
      <c r="C46" s="14"/>
      <c r="D46" s="18"/>
    </row>
    <row r="47" spans="2:4" ht="18" customHeight="1">
      <c r="B47" s="15"/>
      <c r="C47" s="15"/>
      <c r="D47" s="11"/>
    </row>
    <row r="48" spans="2:4" ht="18" customHeight="1">
      <c r="B48" s="112" t="s">
        <v>15</v>
      </c>
      <c r="C48" s="113"/>
      <c r="D48" s="114"/>
    </row>
    <row r="49" spans="2:4" ht="18" customHeight="1">
      <c r="B49" s="111" t="s">
        <v>11</v>
      </c>
      <c r="C49" s="111"/>
      <c r="D49" s="5"/>
    </row>
    <row r="50" spans="2:4" ht="18" customHeight="1">
      <c r="B50" s="110"/>
      <c r="C50" s="110"/>
      <c r="D50" s="5"/>
    </row>
    <row r="51" ht="18" customHeight="1"/>
  </sheetData>
  <sheetProtection/>
  <mergeCells count="33">
    <mergeCell ref="C1:D1"/>
    <mergeCell ref="C6:D6"/>
    <mergeCell ref="C9:D9"/>
    <mergeCell ref="C10:D10"/>
    <mergeCell ref="C11:D11"/>
    <mergeCell ref="B24:D24"/>
    <mergeCell ref="C8:D8"/>
    <mergeCell ref="B30:D30"/>
    <mergeCell ref="C13:D13"/>
    <mergeCell ref="C12:D12"/>
    <mergeCell ref="B23:D23"/>
    <mergeCell ref="C16:D16"/>
    <mergeCell ref="B37:D37"/>
    <mergeCell ref="B34:D34"/>
    <mergeCell ref="B31:D31"/>
    <mergeCell ref="B26:D26"/>
    <mergeCell ref="B18:C18"/>
    <mergeCell ref="B29:D29"/>
    <mergeCell ref="B25:D25"/>
    <mergeCell ref="C15:D15"/>
    <mergeCell ref="B27:D27"/>
    <mergeCell ref="C14:D14"/>
    <mergeCell ref="B28:D28"/>
    <mergeCell ref="B39:C39"/>
    <mergeCell ref="B32:D32"/>
    <mergeCell ref="B50:C50"/>
    <mergeCell ref="B49:C49"/>
    <mergeCell ref="B48:D48"/>
    <mergeCell ref="B43:D43"/>
    <mergeCell ref="B33:D33"/>
    <mergeCell ref="B40:C40"/>
    <mergeCell ref="B41:C41"/>
    <mergeCell ref="B38:C38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58"/>
  <sheetViews>
    <sheetView showGridLines="0" view="pageBreakPreview" zoomScale="90" zoomScaleNormal="84" zoomScaleSheetLayoutView="90" workbookViewId="0" topLeftCell="A44">
      <selection activeCell="B55" sqref="B55:D55"/>
    </sheetView>
  </sheetViews>
  <sheetFormatPr defaultColWidth="9.125" defaultRowHeight="12.75"/>
  <cols>
    <col min="1" max="1" width="5.875" style="22" customWidth="1"/>
    <col min="2" max="2" width="48.625" style="68" customWidth="1"/>
    <col min="3" max="3" width="20.50390625" style="25" customWidth="1"/>
    <col min="4" max="7" width="19.375" style="68" customWidth="1"/>
    <col min="8" max="8" width="18.375" style="68" customWidth="1"/>
    <col min="9" max="9" width="19.875" style="68" customWidth="1"/>
    <col min="10" max="10" width="8.00390625" style="68" customWidth="1"/>
    <col min="11" max="11" width="15.875" style="68" customWidth="1"/>
    <col min="12" max="12" width="15.875" style="32" customWidth="1"/>
    <col min="13" max="13" width="15.875" style="68" customWidth="1"/>
    <col min="14" max="15" width="14.375" style="68" customWidth="1"/>
    <col min="16" max="16384" width="9.125" style="68" customWidth="1"/>
  </cols>
  <sheetData>
    <row r="1" spans="2:15" ht="13.5">
      <c r="B1" s="23" t="str">
        <f>'Formularz oferty'!C4</f>
        <v>DFP.271.105.2020.LS</v>
      </c>
      <c r="C1" s="68"/>
      <c r="I1" s="24" t="s">
        <v>59</v>
      </c>
      <c r="N1" s="24"/>
      <c r="O1" s="24"/>
    </row>
    <row r="2" spans="8:9" ht="13.5">
      <c r="H2" s="149" t="s">
        <v>62</v>
      </c>
      <c r="I2" s="149"/>
    </row>
    <row r="3" spans="2:9" ht="13.5">
      <c r="B3" s="26"/>
      <c r="C3" s="73"/>
      <c r="D3" s="27"/>
      <c r="E3" s="27" t="s">
        <v>55</v>
      </c>
      <c r="F3" s="73"/>
      <c r="G3" s="28"/>
      <c r="H3" s="73"/>
      <c r="I3" s="42"/>
    </row>
    <row r="4" spans="2:9" ht="13.5">
      <c r="B4" s="26"/>
      <c r="C4" s="73"/>
      <c r="D4" s="27"/>
      <c r="E4" s="28"/>
      <c r="F4" s="73"/>
      <c r="G4" s="28"/>
      <c r="H4" s="73"/>
      <c r="I4" s="42"/>
    </row>
    <row r="5" spans="2:9" ht="13.5">
      <c r="B5" s="74"/>
      <c r="C5" s="33"/>
      <c r="D5" s="27"/>
      <c r="E5" s="28"/>
      <c r="F5" s="28"/>
      <c r="G5" s="28"/>
      <c r="H5" s="28"/>
      <c r="I5" s="28"/>
    </row>
    <row r="6" spans="1:10" s="35" customFormat="1" ht="66" customHeight="1">
      <c r="A6" s="60" t="s">
        <v>21</v>
      </c>
      <c r="B6" s="64" t="s">
        <v>34</v>
      </c>
      <c r="C6" s="64" t="s">
        <v>73</v>
      </c>
      <c r="D6" s="34"/>
      <c r="E6" s="29"/>
      <c r="F6" s="29"/>
      <c r="G6" s="29"/>
      <c r="H6" s="29"/>
      <c r="I6" s="68"/>
      <c r="J6" s="68"/>
    </row>
    <row r="7" spans="1:10" s="35" customFormat="1" ht="66" customHeight="1">
      <c r="A7" s="174" t="s">
        <v>87</v>
      </c>
      <c r="B7" s="175"/>
      <c r="C7" s="176"/>
      <c r="D7" s="34"/>
      <c r="E7" s="29"/>
      <c r="F7" s="29"/>
      <c r="G7" s="29"/>
      <c r="H7" s="29"/>
      <c r="I7" s="68"/>
      <c r="J7" s="68"/>
    </row>
    <row r="8" spans="1:10" s="35" customFormat="1" ht="66" customHeight="1">
      <c r="A8" s="90" t="s">
        <v>1</v>
      </c>
      <c r="B8" s="89" t="s">
        <v>88</v>
      </c>
      <c r="C8" s="44">
        <v>4500</v>
      </c>
      <c r="D8" s="34"/>
      <c r="E8" s="29"/>
      <c r="F8" s="29"/>
      <c r="G8" s="29"/>
      <c r="H8" s="29"/>
      <c r="I8" s="85"/>
      <c r="J8" s="85"/>
    </row>
    <row r="9" spans="1:10" s="35" customFormat="1" ht="61.5" customHeight="1">
      <c r="A9" s="44" t="s">
        <v>2</v>
      </c>
      <c r="B9" s="91" t="s">
        <v>89</v>
      </c>
      <c r="C9" s="67">
        <v>60</v>
      </c>
      <c r="D9" s="34"/>
      <c r="E9" s="29"/>
      <c r="F9" s="29"/>
      <c r="G9" s="29"/>
      <c r="H9" s="29"/>
      <c r="I9" s="68"/>
      <c r="J9" s="68"/>
    </row>
    <row r="10" spans="1:11" s="35" customFormat="1" ht="15.75" customHeight="1">
      <c r="A10" s="46"/>
      <c r="B10" s="62"/>
      <c r="C10" s="63"/>
      <c r="D10" s="28"/>
      <c r="E10" s="34"/>
      <c r="F10" s="29"/>
      <c r="G10" s="29"/>
      <c r="H10" s="29"/>
      <c r="I10" s="29"/>
      <c r="J10" s="68"/>
      <c r="K10" s="68"/>
    </row>
    <row r="11" spans="1:12" ht="13.5" customHeight="1">
      <c r="A11" s="150" t="s">
        <v>71</v>
      </c>
      <c r="B11" s="150"/>
      <c r="C11" s="150"/>
      <c r="D11" s="150"/>
      <c r="E11" s="150"/>
      <c r="F11" s="150"/>
      <c r="G11" s="150"/>
      <c r="H11" s="150"/>
      <c r="I11" s="150"/>
      <c r="L11" s="68"/>
    </row>
    <row r="12" spans="1:12" ht="13.5">
      <c r="A12" s="72"/>
      <c r="B12" s="72"/>
      <c r="C12" s="72"/>
      <c r="D12" s="72"/>
      <c r="E12" s="72"/>
      <c r="F12" s="72"/>
      <c r="G12" s="72"/>
      <c r="H12" s="72"/>
      <c r="I12" s="72"/>
      <c r="L12" s="68"/>
    </row>
    <row r="13" spans="1:12" ht="18.75" customHeight="1">
      <c r="A13" s="151" t="s">
        <v>58</v>
      </c>
      <c r="B13" s="151"/>
      <c r="C13" s="36"/>
      <c r="D13" s="37"/>
      <c r="E13" s="37"/>
      <c r="F13" s="30"/>
      <c r="G13" s="30"/>
      <c r="H13" s="30"/>
      <c r="I13" s="30"/>
      <c r="L13" s="68"/>
    </row>
    <row r="14" spans="1:12" ht="52.5" customHeight="1">
      <c r="A14" s="39" t="s">
        <v>43</v>
      </c>
      <c r="B14" s="39" t="s">
        <v>34</v>
      </c>
      <c r="C14" s="70" t="s">
        <v>46</v>
      </c>
      <c r="D14" s="69" t="s">
        <v>70</v>
      </c>
      <c r="E14" s="39" t="s">
        <v>35</v>
      </c>
      <c r="F14" s="39" t="s">
        <v>50</v>
      </c>
      <c r="G14" s="39" t="s">
        <v>51</v>
      </c>
      <c r="H14" s="40" t="s">
        <v>52</v>
      </c>
      <c r="I14" s="40" t="s">
        <v>47</v>
      </c>
      <c r="L14" s="68"/>
    </row>
    <row r="15" spans="1:12" ht="13.5">
      <c r="A15" s="41"/>
      <c r="B15" s="55"/>
      <c r="C15" s="71"/>
      <c r="D15" s="31"/>
      <c r="E15" s="54"/>
      <c r="F15" s="54"/>
      <c r="G15" s="54"/>
      <c r="H15" s="53"/>
      <c r="I15" s="47"/>
      <c r="L15" s="68"/>
    </row>
    <row r="16" spans="1:12" ht="13.5">
      <c r="A16" s="41"/>
      <c r="B16" s="55"/>
      <c r="C16" s="71"/>
      <c r="D16" s="31"/>
      <c r="E16" s="54"/>
      <c r="F16" s="54"/>
      <c r="G16" s="54"/>
      <c r="H16" s="53"/>
      <c r="I16" s="47"/>
      <c r="L16" s="68"/>
    </row>
    <row r="17" spans="1:12" ht="13.5">
      <c r="A17" s="41"/>
      <c r="B17" s="55"/>
      <c r="C17" s="71"/>
      <c r="D17" s="31"/>
      <c r="E17" s="54"/>
      <c r="F17" s="54"/>
      <c r="G17" s="54"/>
      <c r="H17" s="53"/>
      <c r="I17" s="47"/>
      <c r="L17" s="68"/>
    </row>
    <row r="18" spans="1:12" ht="13.5">
      <c r="A18" s="41"/>
      <c r="B18" s="55"/>
      <c r="C18" s="71"/>
      <c r="D18" s="31"/>
      <c r="E18" s="54"/>
      <c r="F18" s="54"/>
      <c r="G18" s="54"/>
      <c r="H18" s="53"/>
      <c r="I18" s="47"/>
      <c r="L18" s="68"/>
    </row>
    <row r="19" spans="1:12" ht="13.5">
      <c r="A19" s="41"/>
      <c r="B19" s="55"/>
      <c r="C19" s="71"/>
      <c r="D19" s="31"/>
      <c r="E19" s="54"/>
      <c r="F19" s="54"/>
      <c r="G19" s="54"/>
      <c r="H19" s="53"/>
      <c r="I19" s="47"/>
      <c r="L19" s="68"/>
    </row>
    <row r="20" spans="1:12" ht="13.5">
      <c r="A20" s="41"/>
      <c r="B20" s="55"/>
      <c r="C20" s="71"/>
      <c r="D20" s="31"/>
      <c r="E20" s="54"/>
      <c r="F20" s="54"/>
      <c r="G20" s="54"/>
      <c r="H20" s="53"/>
      <c r="I20" s="47"/>
      <c r="L20" s="68"/>
    </row>
    <row r="21" spans="1:12" ht="13.5">
      <c r="A21" s="41"/>
      <c r="B21" s="55"/>
      <c r="C21" s="71"/>
      <c r="D21" s="31"/>
      <c r="E21" s="54"/>
      <c r="F21" s="54"/>
      <c r="G21" s="54"/>
      <c r="H21" s="53"/>
      <c r="I21" s="47"/>
      <c r="L21" s="68"/>
    </row>
    <row r="22" spans="1:12" ht="13.5" customHeight="1">
      <c r="A22" s="152" t="s">
        <v>60</v>
      </c>
      <c r="B22" s="153"/>
      <c r="C22" s="153"/>
      <c r="D22" s="153"/>
      <c r="E22" s="153"/>
      <c r="F22" s="153"/>
      <c r="G22" s="153"/>
      <c r="H22" s="154"/>
      <c r="I22" s="51">
        <f>SUM(I15:I21)</f>
        <v>0</v>
      </c>
      <c r="L22" s="68"/>
    </row>
    <row r="23" spans="1:12" ht="75" customHeight="1">
      <c r="A23" s="155" t="s">
        <v>53</v>
      </c>
      <c r="B23" s="155"/>
      <c r="C23" s="155"/>
      <c r="D23" s="155"/>
      <c r="E23" s="155"/>
      <c r="F23" s="155"/>
      <c r="G23" s="155"/>
      <c r="H23" s="155"/>
      <c r="I23" s="155"/>
      <c r="L23" s="68"/>
    </row>
    <row r="24" spans="1:12" ht="14.25" customHeight="1">
      <c r="A24" s="59"/>
      <c r="B24" s="59"/>
      <c r="C24" s="59"/>
      <c r="D24" s="59"/>
      <c r="E24" s="59"/>
      <c r="F24" s="59"/>
      <c r="G24" s="59"/>
      <c r="H24" s="59"/>
      <c r="I24" s="59"/>
      <c r="L24" s="68"/>
    </row>
    <row r="25" spans="1:14" ht="13.5">
      <c r="A25" s="156" t="s">
        <v>75</v>
      </c>
      <c r="B25" s="156"/>
      <c r="L25" s="68"/>
      <c r="N25" s="32"/>
    </row>
    <row r="26" spans="1:14" ht="36.75" customHeight="1">
      <c r="A26" s="48" t="s">
        <v>43</v>
      </c>
      <c r="B26" s="49" t="s">
        <v>56</v>
      </c>
      <c r="C26" s="50" t="s">
        <v>46</v>
      </c>
      <c r="D26" s="126" t="s">
        <v>57</v>
      </c>
      <c r="E26" s="127"/>
      <c r="F26" s="128"/>
      <c r="G26" s="129"/>
      <c r="H26" s="52" t="s">
        <v>44</v>
      </c>
      <c r="I26" s="52" t="s">
        <v>74</v>
      </c>
      <c r="L26" s="68"/>
      <c r="N26" s="32"/>
    </row>
    <row r="27" spans="1:14" ht="13.5">
      <c r="A27" s="146" t="s">
        <v>1</v>
      </c>
      <c r="B27" s="130" t="s">
        <v>90</v>
      </c>
      <c r="C27" s="130">
        <v>36</v>
      </c>
      <c r="D27" s="75" t="s">
        <v>66</v>
      </c>
      <c r="E27" s="136"/>
      <c r="F27" s="142"/>
      <c r="G27" s="143"/>
      <c r="H27" s="159"/>
      <c r="I27" s="133">
        <f>ROUND(C27*H27,2)</f>
        <v>0</v>
      </c>
      <c r="L27" s="68"/>
      <c r="N27" s="32"/>
    </row>
    <row r="28" spans="1:14" ht="13.5">
      <c r="A28" s="147"/>
      <c r="B28" s="131"/>
      <c r="C28" s="131"/>
      <c r="D28" s="75" t="s">
        <v>39</v>
      </c>
      <c r="E28" s="136"/>
      <c r="F28" s="137"/>
      <c r="G28" s="138"/>
      <c r="H28" s="160"/>
      <c r="I28" s="134"/>
      <c r="L28" s="68"/>
      <c r="N28" s="32"/>
    </row>
    <row r="29" spans="1:14" ht="13.5">
      <c r="A29" s="147"/>
      <c r="B29" s="131"/>
      <c r="C29" s="131"/>
      <c r="D29" s="75" t="s">
        <v>67</v>
      </c>
      <c r="E29" s="139" t="s">
        <v>45</v>
      </c>
      <c r="F29" s="140"/>
      <c r="G29" s="141"/>
      <c r="H29" s="160"/>
      <c r="I29" s="134"/>
      <c r="L29" s="68"/>
      <c r="N29" s="32"/>
    </row>
    <row r="30" spans="1:14" ht="13.5">
      <c r="A30" s="147"/>
      <c r="B30" s="131"/>
      <c r="C30" s="131"/>
      <c r="D30" s="75" t="s">
        <v>40</v>
      </c>
      <c r="E30" s="136"/>
      <c r="F30" s="137"/>
      <c r="G30" s="138"/>
      <c r="H30" s="160"/>
      <c r="I30" s="134"/>
      <c r="L30" s="68"/>
      <c r="N30" s="32"/>
    </row>
    <row r="31" spans="1:14" ht="13.5">
      <c r="A31" s="147"/>
      <c r="B31" s="131"/>
      <c r="C31" s="131"/>
      <c r="D31" s="75" t="s">
        <v>41</v>
      </c>
      <c r="E31" s="136"/>
      <c r="F31" s="137"/>
      <c r="G31" s="138"/>
      <c r="H31" s="160"/>
      <c r="I31" s="134"/>
      <c r="L31" s="68"/>
      <c r="N31" s="32"/>
    </row>
    <row r="32" spans="1:14" ht="13.5">
      <c r="A32" s="148"/>
      <c r="B32" s="132"/>
      <c r="C32" s="132"/>
      <c r="D32" s="75" t="s">
        <v>42</v>
      </c>
      <c r="E32" s="136"/>
      <c r="F32" s="137"/>
      <c r="G32" s="138"/>
      <c r="H32" s="161"/>
      <c r="I32" s="135"/>
      <c r="L32" s="68"/>
      <c r="N32" s="32"/>
    </row>
    <row r="33" spans="1:14" s="80" customFormat="1" ht="13.5">
      <c r="A33" s="82"/>
      <c r="B33" s="81"/>
      <c r="C33" s="81"/>
      <c r="D33" s="81"/>
      <c r="E33" s="81"/>
      <c r="F33" s="81"/>
      <c r="G33" s="81"/>
      <c r="H33" s="84"/>
      <c r="I33" s="83"/>
      <c r="N33" s="32"/>
    </row>
    <row r="34" spans="1:9" ht="13.5">
      <c r="A34" s="56"/>
      <c r="B34" s="56"/>
      <c r="C34" s="56"/>
      <c r="D34" s="56"/>
      <c r="E34" s="56"/>
      <c r="F34" s="56"/>
      <c r="G34" s="56"/>
      <c r="H34" s="56"/>
      <c r="I34" s="57"/>
    </row>
    <row r="35" spans="1:15" s="80" customFormat="1" ht="19.5" customHeight="1">
      <c r="A35" s="158" t="s">
        <v>76</v>
      </c>
      <c r="B35" s="158"/>
      <c r="C35" s="158"/>
      <c r="D35" s="158"/>
      <c r="E35" s="158"/>
      <c r="F35" s="158"/>
      <c r="O35" s="32"/>
    </row>
    <row r="36" spans="1:14" s="80" customFormat="1" ht="89.25" customHeight="1">
      <c r="A36" s="92"/>
      <c r="B36" s="93"/>
      <c r="C36" s="94" t="s">
        <v>79</v>
      </c>
      <c r="D36" s="95" t="s">
        <v>80</v>
      </c>
      <c r="E36" s="94" t="s">
        <v>77</v>
      </c>
      <c r="F36" s="94" t="s">
        <v>78</v>
      </c>
      <c r="N36" s="32"/>
    </row>
    <row r="37" spans="1:14" s="80" customFormat="1" ht="34.5" customHeight="1">
      <c r="A37" s="96" t="s">
        <v>1</v>
      </c>
      <c r="B37" s="97" t="s">
        <v>91</v>
      </c>
      <c r="C37" s="98"/>
      <c r="D37" s="99">
        <v>2304</v>
      </c>
      <c r="E37" s="100">
        <v>0.55</v>
      </c>
      <c r="F37" s="101">
        <f>ROUND((C37*D37*E37)/1000,2)</f>
        <v>0</v>
      </c>
      <c r="N37" s="32"/>
    </row>
    <row r="38" spans="1:14" s="80" customFormat="1" ht="14.25">
      <c r="A38" s="92"/>
      <c r="B38" s="102"/>
      <c r="C38" s="103"/>
      <c r="D38" s="66"/>
      <c r="E38" s="104"/>
      <c r="F38" s="105"/>
      <c r="N38" s="32"/>
    </row>
    <row r="39" spans="1:14" s="85" customFormat="1" ht="14.25">
      <c r="A39" s="92"/>
      <c r="B39" s="102"/>
      <c r="C39" s="103"/>
      <c r="D39" s="66"/>
      <c r="E39" s="104"/>
      <c r="F39" s="105"/>
      <c r="N39" s="32"/>
    </row>
    <row r="40" spans="1:5" ht="13.5">
      <c r="A40" s="157"/>
      <c r="B40" s="157"/>
      <c r="C40" s="157"/>
      <c r="D40" s="157"/>
      <c r="E40" s="157"/>
    </row>
    <row r="41" spans="1:5" ht="35.25" customHeight="1">
      <c r="A41" s="76" t="s">
        <v>43</v>
      </c>
      <c r="B41" s="164" t="s">
        <v>92</v>
      </c>
      <c r="C41" s="165"/>
      <c r="D41" s="166"/>
      <c r="E41" s="65"/>
    </row>
    <row r="42" spans="1:12" s="85" customFormat="1" ht="21" customHeight="1">
      <c r="A42" s="170" t="s">
        <v>93</v>
      </c>
      <c r="B42" s="171"/>
      <c r="C42" s="171"/>
      <c r="D42" s="172"/>
      <c r="E42" s="65"/>
      <c r="L42" s="32"/>
    </row>
    <row r="43" spans="1:5" ht="38.25" customHeight="1">
      <c r="A43" s="77" t="s">
        <v>1</v>
      </c>
      <c r="B43" s="167" t="s">
        <v>94</v>
      </c>
      <c r="C43" s="168"/>
      <c r="D43" s="169"/>
      <c r="E43" s="65"/>
    </row>
    <row r="44" spans="1:5" ht="39" customHeight="1">
      <c r="A44" s="77" t="s">
        <v>2</v>
      </c>
      <c r="B44" s="144" t="s">
        <v>95</v>
      </c>
      <c r="C44" s="144"/>
      <c r="D44" s="144"/>
      <c r="E44" s="58"/>
    </row>
    <row r="45" spans="1:5" ht="35.25" customHeight="1">
      <c r="A45" s="77" t="s">
        <v>3</v>
      </c>
      <c r="B45" s="144" t="s">
        <v>96</v>
      </c>
      <c r="C45" s="144"/>
      <c r="D45" s="144"/>
      <c r="E45" s="58"/>
    </row>
    <row r="46" spans="1:5" ht="27" customHeight="1">
      <c r="A46" s="77" t="s">
        <v>4</v>
      </c>
      <c r="B46" s="145" t="s">
        <v>97</v>
      </c>
      <c r="C46" s="145"/>
      <c r="D46" s="145"/>
      <c r="E46" s="58"/>
    </row>
    <row r="47" spans="1:5" ht="24.75" customHeight="1">
      <c r="A47" s="77" t="s">
        <v>16</v>
      </c>
      <c r="B47" s="145" t="s">
        <v>98</v>
      </c>
      <c r="C47" s="145"/>
      <c r="D47" s="145"/>
      <c r="E47" s="58"/>
    </row>
    <row r="48" spans="1:4" ht="23.25" customHeight="1">
      <c r="A48" s="170" t="s">
        <v>99</v>
      </c>
      <c r="B48" s="171"/>
      <c r="C48" s="171"/>
      <c r="D48" s="172"/>
    </row>
    <row r="49" spans="1:4" ht="36.75" customHeight="1">
      <c r="A49" s="77" t="s">
        <v>1</v>
      </c>
      <c r="B49" s="110" t="s">
        <v>100</v>
      </c>
      <c r="C49" s="110"/>
      <c r="D49" s="110"/>
    </row>
    <row r="50" spans="1:4" ht="28.5" customHeight="1">
      <c r="A50" s="77" t="s">
        <v>2</v>
      </c>
      <c r="B50" s="110" t="s">
        <v>101</v>
      </c>
      <c r="C50" s="110"/>
      <c r="D50" s="110"/>
    </row>
    <row r="51" spans="1:4" ht="36" customHeight="1">
      <c r="A51" s="86" t="s">
        <v>3</v>
      </c>
      <c r="B51" s="110" t="s">
        <v>102</v>
      </c>
      <c r="C51" s="110"/>
      <c r="D51" s="110"/>
    </row>
    <row r="52" spans="1:12" s="79" customFormat="1" ht="27.75" customHeight="1">
      <c r="A52" s="86" t="s">
        <v>4</v>
      </c>
      <c r="B52" s="162" t="s">
        <v>107</v>
      </c>
      <c r="C52" s="107"/>
      <c r="D52" s="163"/>
      <c r="L52" s="32"/>
    </row>
    <row r="53" spans="1:12" s="85" customFormat="1" ht="27.75" customHeight="1">
      <c r="A53" s="86" t="s">
        <v>16</v>
      </c>
      <c r="B53" s="162" t="s">
        <v>106</v>
      </c>
      <c r="C53" s="107"/>
      <c r="D53" s="163"/>
      <c r="L53" s="32"/>
    </row>
    <row r="54" spans="1:12" s="85" customFormat="1" ht="27.75" customHeight="1">
      <c r="A54" s="86" t="s">
        <v>22</v>
      </c>
      <c r="B54" s="162" t="s">
        <v>103</v>
      </c>
      <c r="C54" s="107"/>
      <c r="D54" s="163"/>
      <c r="L54" s="32"/>
    </row>
    <row r="55" spans="1:12" s="78" customFormat="1" ht="42" customHeight="1">
      <c r="A55" s="86" t="s">
        <v>5</v>
      </c>
      <c r="B55" s="110" t="s">
        <v>105</v>
      </c>
      <c r="C55" s="110"/>
      <c r="D55" s="110"/>
      <c r="L55" s="32"/>
    </row>
    <row r="56" spans="1:12" s="78" customFormat="1" ht="27" customHeight="1">
      <c r="A56" s="86" t="s">
        <v>36</v>
      </c>
      <c r="B56" s="110" t="s">
        <v>104</v>
      </c>
      <c r="C56" s="110"/>
      <c r="D56" s="110"/>
      <c r="L56" s="32"/>
    </row>
    <row r="58" spans="2:4" ht="37.5" customHeight="1">
      <c r="B58" s="173" t="s">
        <v>72</v>
      </c>
      <c r="C58" s="173"/>
      <c r="D58" s="173"/>
    </row>
  </sheetData>
  <sheetProtection/>
  <mergeCells count="38">
    <mergeCell ref="A42:D42"/>
    <mergeCell ref="A48:D48"/>
    <mergeCell ref="B53:D53"/>
    <mergeCell ref="B54:D54"/>
    <mergeCell ref="B58:D58"/>
    <mergeCell ref="A7:C7"/>
    <mergeCell ref="B47:D47"/>
    <mergeCell ref="B49:D49"/>
    <mergeCell ref="B50:D50"/>
    <mergeCell ref="B51:D51"/>
    <mergeCell ref="A40:E40"/>
    <mergeCell ref="A35:F35"/>
    <mergeCell ref="E31:G31"/>
    <mergeCell ref="B55:D55"/>
    <mergeCell ref="B56:D56"/>
    <mergeCell ref="H27:H32"/>
    <mergeCell ref="B52:D52"/>
    <mergeCell ref="B41:D41"/>
    <mergeCell ref="B43:D43"/>
    <mergeCell ref="B44:D44"/>
    <mergeCell ref="B45:D45"/>
    <mergeCell ref="B46:D46"/>
    <mergeCell ref="E30:G30"/>
    <mergeCell ref="A27:A32"/>
    <mergeCell ref="H2:I2"/>
    <mergeCell ref="A11:I11"/>
    <mergeCell ref="A13:B13"/>
    <mergeCell ref="A22:H22"/>
    <mergeCell ref="A23:I23"/>
    <mergeCell ref="A25:B25"/>
    <mergeCell ref="D26:G26"/>
    <mergeCell ref="B27:B32"/>
    <mergeCell ref="C27:C32"/>
    <mergeCell ref="I27:I32"/>
    <mergeCell ref="E28:G28"/>
    <mergeCell ref="E29:G29"/>
    <mergeCell ref="E32:G32"/>
    <mergeCell ref="E27:G27"/>
  </mergeCells>
  <printOptions horizontalCentered="1"/>
  <pageMargins left="0.1968503937007874" right="0.1968503937007874" top="1.3779527559055118" bottom="0.984251968503937" header="0.5118110236220472" footer="0.5118110236220472"/>
  <pageSetup fitToHeight="0" horizontalDpi="300" verticalDpi="300" orientation="landscape" paperSize="9" scale="77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2020-01-23T08:53:43Z</cp:lastPrinted>
  <dcterms:created xsi:type="dcterms:W3CDTF">2003-05-16T10:10:29Z</dcterms:created>
  <dcterms:modified xsi:type="dcterms:W3CDTF">2020-07-14T06:08:43Z</dcterms:modified>
  <cp:category/>
  <cp:version/>
  <cp:contentType/>
  <cp:contentStatus/>
</cp:coreProperties>
</file>