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0"/>
  </bookViews>
  <sheets>
    <sheet name="formularz oferty" sheetId="1" r:id="rId1"/>
    <sheet name="arkusz cenowy" sheetId="2" r:id="rId2"/>
  </sheets>
  <definedNames>
    <definedName name="_xlnm.Print_Area" localSheetId="1">'arkusz cenowy'!$A$1:$J$54</definedName>
    <definedName name="_xlnm.Print_Area" localSheetId="0">'formularz oferty'!$A$1:$D$48</definedName>
  </definedNames>
  <calcPr fullCalcOnLoad="1"/>
</workbook>
</file>

<file path=xl/sharedStrings.xml><?xml version="1.0" encoding="utf-8"?>
<sst xmlns="http://schemas.openxmlformats.org/spreadsheetml/2006/main" count="156" uniqueCount="112">
  <si>
    <t>1.</t>
  </si>
  <si>
    <t>2.</t>
  </si>
  <si>
    <t>3.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</si>
  <si>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</si>
  <si>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</si>
  <si>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</si>
  <si>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</si>
  <si>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</si>
  <si>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</si>
  <si>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</si>
  <si>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</si>
  <si>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</si>
  <si>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</si>
  <si>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</si>
  <si>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</si>
  <si>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</si>
  <si>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</si>
  <si>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</si>
  <si>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</si>
  <si>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</si>
  <si>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</si>
  <si>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</si>
  <si>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</si>
  <si>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</si>
  <si>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</si>
  <si>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</si>
  <si>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</si>
  <si>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</si>
  <si>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</si>
  <si>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</si>
  <si>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</si>
  <si>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</si>
  <si>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</si>
  <si>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</si>
  <si>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</si>
  <si>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</si>
  <si>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</si>
  <si>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</si>
  <si>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</si>
  <si>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</si>
  <si>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</si>
  <si>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</si>
  <si>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</si>
  <si>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</si>
  <si>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</si>
  <si>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</si>
  <si>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</si>
  <si>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</si>
  <si>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</si>
  <si>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</si>
  <si>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</si>
  <si>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</si>
  <si>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Moc oferowanego analizatora w watach [W]</t>
  </si>
  <si>
    <t>Przedmiot dzierżawy</t>
  </si>
  <si>
    <t>Opis dzierżawionego aparatu</t>
  </si>
  <si>
    <t>Koszt zużycia energi elektrycznej:</t>
  </si>
  <si>
    <t>Założony czas pracy analizatora w godzinach [h]</t>
  </si>
  <si>
    <t>Razem:</t>
  </si>
  <si>
    <t>10.</t>
  </si>
  <si>
    <t>11.</t>
  </si>
  <si>
    <t>Okres</t>
  </si>
  <si>
    <t>(dostawa produktów i czynsz dzierżawny - bez kosztu zużycia energii)</t>
  </si>
  <si>
    <t>Oświadczamy, że jesteśmy związani niniejszą ofertą przez okres podany w SWZ.</t>
  </si>
  <si>
    <t>Załącznik nr 1 do SWZ</t>
  </si>
  <si>
    <t>Załącznik nr 1a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</si>
  <si>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</si>
  <si>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t>Zamawiający wymaga zaoferowania wszystkich odczynników, odczynników dodatkowych, kalibratorów, kontroli i elementów zużywalnych koniecznych do wykonania przedmiotu zamówienia, w tym do wykonania oznaczeń/badań wymienionych w tabeli powyżej.</t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</si>
  <si>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</si>
  <si>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</si>
  <si>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</si>
  <si>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>Nazwa/producent urządzenia</t>
  </si>
  <si>
    <t>Dostawa odczynników oraz materiałów zużywalnych wraz z dzierżawą analizatorów dla Zakładu Mikrobiologii.</t>
  </si>
  <si>
    <t xml:space="preserve">Oferujemy wykonanie przedmiotu zamówienia za cenę:                                </t>
  </si>
  <si>
    <t>Oświadczamy, że termin płatności wynosi do 60 dni.</t>
  </si>
  <si>
    <t>Oświadczamy, że zamówienie będziemy wykonywać do czasu wyczerpania kwoty wynagrodzenia umownego, nie dłużej jednak niż przez okres 5 miesięcy, od dnia zawarcia umowy.</t>
  </si>
  <si>
    <t>Oświadczamy, że oferowane produkty są dopuszczone do obrotu i używania na terenie Polski zgodnie z ustawą z dnia 20 maja 2010 roku o wyrobach medycznych oraz posiadają ważne certyfikaty CE IVD.  Jednocześnie oświadczamy, że na każdorazowe wezwanie Zamawiającego przedstawimy dokumenty dopuszczające do obrotu i używania na terenie Polski.</t>
  </si>
  <si>
    <t>załącznik nr ….. do umowy</t>
  </si>
  <si>
    <t>ARKUSZ CENOWY</t>
  </si>
  <si>
    <t>Ilość oznaczeń 
  na 5 miesięcy</t>
  </si>
  <si>
    <t xml:space="preserve">Zestawy CE IVD do ilościowego oznaczania RNA wirusa zapalenia wątroby typu C (HCV RNA) w materiale ludzkim </t>
  </si>
  <si>
    <t>150 oznaczeń</t>
  </si>
  <si>
    <t>Zestawy CE IVD do ilościowego oznaczania DNA wirusa zapalenia wątroby typu B (HBV DNA) w materiale ludzkim</t>
  </si>
  <si>
    <t xml:space="preserve"> 800 oznaczeń</t>
  </si>
  <si>
    <t>Zestawy CE IVD do ilościowego oznaczania RNA ludzkiego wirusa niedoboru odporności (HIV-1 RNA) w ludzkim osoczu</t>
  </si>
  <si>
    <t>300 oznaczeń</t>
  </si>
  <si>
    <t>Zestawy CE IVD ilościowego oznaczania DNA Cytomegalowirusa (CMV DNA) w materiale ludzkim</t>
  </si>
  <si>
    <t>1000 oznaczeń</t>
  </si>
  <si>
    <t xml:space="preserve">Zestawy CE IVD do jakościowego oznaczania RNA wirusa zapalenia wątroby typu C (HCV RNA) w materiale ludzkim </t>
  </si>
  <si>
    <t xml:space="preserve">600 oznaczeń </t>
  </si>
  <si>
    <t>Zestawy  CE IVD do automatycznej  ekstrakcji DNA&amp;RNA kompatybilnych z oferowanym ekstraktorem</t>
  </si>
  <si>
    <t>2850 izolacji</t>
  </si>
  <si>
    <t xml:space="preserve">Materiały zużywalne posiadające walidację z oferowanymi urządzeniami </t>
  </si>
  <si>
    <t>2900 sztuk</t>
  </si>
  <si>
    <t>Czynsz dzierżawny brutto (za 5 m-cy)</t>
  </si>
  <si>
    <t>DZIERŻAWA APARATU 1</t>
  </si>
  <si>
    <t>Aparat 1</t>
  </si>
  <si>
    <t>RAZEM A:</t>
  </si>
  <si>
    <t>RAZEM B:</t>
  </si>
  <si>
    <t>RAZEM C:</t>
  </si>
  <si>
    <t>RAZEM D:</t>
  </si>
  <si>
    <t>DZIERŻAWA APARATU 2</t>
  </si>
  <si>
    <t>DZIERŻAWA APARATU 3</t>
  </si>
  <si>
    <t>Aparat 2</t>
  </si>
  <si>
    <t>Aparat 3</t>
  </si>
  <si>
    <t>Cena oferty brutto A+B+C+D:</t>
  </si>
  <si>
    <t>4.</t>
  </si>
  <si>
    <r>
      <t xml:space="preserve">Oświadczamy, że jesteśmy </t>
    </r>
    <r>
      <rPr>
        <sz val="11"/>
        <color indexed="10"/>
        <rFont val="Garamond"/>
        <family val="1"/>
      </rPr>
      <t xml:space="preserve"> (właściwe podkreślić)</t>
    </r>
    <r>
      <rPr>
        <sz val="11"/>
        <color indexed="8"/>
        <rFont val="Garamond"/>
        <family val="1"/>
      </rPr>
      <t>:
10.1. mikroprzedsiębiorstwem,
10.2. małym przedsiębiorstwem,
10.3. średnim przedsiębiorstwem,
10.4. jednoosobową działalnością gospodarczą,
10.5. osobą fizyczną nieprowadzącą działalności gospodarczej,
10.6. inny rodzaj (w tym duże przedsiębiorstwo)</t>
    </r>
  </si>
  <si>
    <t>DOSTAWA PRODUKTÓW:</t>
  </si>
  <si>
    <t>DFP.271.74.2021.ADB</t>
  </si>
  <si>
    <t>Dzierżawa aparatów CE IVD do amplifikacji/detekcji w technologii Real time PCR - 2 szt.
Dzierżawa aparatu CE IVD do automatycznej ekstrakcji wirusowych kwasów nuklaeinowych DNA/RNA z materiału ludzkiego  - 1 szt.
wraz z dostawą zestawów CE IVD oraz materiałów zużywalnych koniecznych do wykonania oznaczeń posiadającyh walidację z oferowanymi aparatami.</t>
  </si>
  <si>
    <t>Dzierżawa aparatu CE IVD do amplifikacji/detekcji w technologii Real time PCR wraz z dostawą zestawów CE IVD oraz materiałów zużywalnych koniecznych do wykonania oznaczeń posiadającyh walidację z oferowanym aparatem</t>
  </si>
  <si>
    <t>Dzierżawa aparatu CE IVD do automatycznej ekstrakcji wirusowych kwasów nuklaeinowych DNA/RNA z materiału ludzkiego wraz z dostawą zestawów CE IVD oraz materiałów zużywalnych koniecznych do wykonania oznaczeń posiadającyh walidację z oferowanym aparatem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</si>
</sst>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10"/>
      <name val="Garamond"/>
      <family val="1"/>
    </font>
    <font>
      <sz val="11"/>
      <color indexed="10"/>
      <name val="Garamond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i/>
      <sz val="11"/>
      <color rgb="FF000000"/>
      <name val="Garamond"/>
      <family val="1"/>
    </font>
    <font>
      <sz val="11"/>
      <color rgb="FFFF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1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4" fontId="47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10" xfId="71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3" fontId="5" fillId="0" borderId="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9" fillId="34" borderId="12" xfId="0" applyFont="1" applyFill="1" applyBorder="1" applyAlignment="1">
      <alignment horizontal="center" vertical="center" wrapText="1"/>
    </xf>
    <xf numFmtId="44" fontId="48" fillId="35" borderId="0" xfId="0" applyNumberFormat="1" applyFont="1" applyFill="1" applyBorder="1" applyAlignment="1" applyProtection="1">
      <alignment horizontal="left" vertical="top" wrapText="1"/>
      <protection locked="0"/>
    </xf>
    <xf numFmtId="0" fontId="48" fillId="35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8" fillId="0" borderId="10" xfId="46" applyFont="1" applyBorder="1" applyAlignment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62" applyFont="1" applyFill="1" applyBorder="1" applyAlignment="1">
      <alignment vertical="center" wrapText="1"/>
      <protection/>
    </xf>
    <xf numFmtId="3" fontId="5" fillId="0" borderId="0" xfId="45" applyNumberFormat="1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1" fontId="48" fillId="0" borderId="0" xfId="0" applyNumberFormat="1" applyFont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 applyProtection="1">
      <alignment vertical="center" wrapText="1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50" fillId="37" borderId="10" xfId="0" applyFont="1" applyFill="1" applyBorder="1" applyAlignment="1">
      <alignment vertical="top"/>
    </xf>
    <xf numFmtId="0" fontId="50" fillId="37" borderId="14" xfId="0" applyFont="1" applyFill="1" applyBorder="1" applyAlignment="1">
      <alignment horizontal="left" vertical="top" wrapText="1"/>
    </xf>
    <xf numFmtId="0" fontId="50" fillId="37" borderId="15" xfId="0" applyFont="1" applyFill="1" applyBorder="1" applyAlignment="1">
      <alignment horizontal="center" vertical="top" wrapText="1"/>
    </xf>
    <xf numFmtId="0" fontId="50" fillId="37" borderId="16" xfId="0" applyFont="1" applyFill="1" applyBorder="1" applyAlignment="1">
      <alignment horizontal="left" vertical="top" wrapText="1"/>
    </xf>
    <xf numFmtId="0" fontId="50" fillId="37" borderId="10" xfId="0" applyFont="1" applyFill="1" applyBorder="1" applyAlignment="1">
      <alignment horizontal="center" vertical="top" wrapText="1"/>
    </xf>
    <xf numFmtId="0" fontId="47" fillId="38" borderId="17" xfId="0" applyFont="1" applyFill="1" applyBorder="1" applyAlignment="1">
      <alignment horizontal="left" vertical="top" wrapText="1"/>
    </xf>
    <xf numFmtId="49" fontId="5" fillId="34" borderId="0" xfId="0" applyNumberFormat="1" applyFont="1" applyFill="1" applyBorder="1" applyAlignment="1" applyProtection="1">
      <alignment horizontal="right" vertical="center" wrapText="1"/>
      <protection/>
    </xf>
    <xf numFmtId="44" fontId="48" fillId="0" borderId="0" xfId="0" applyNumberFormat="1" applyFont="1" applyFill="1" applyBorder="1" applyAlignment="1">
      <alignment horizontal="left" vertical="top" wrapText="1"/>
    </xf>
    <xf numFmtId="0" fontId="5" fillId="0" borderId="10" xfId="46" applyFont="1" applyBorder="1" applyAlignment="1">
      <alignment horizontal="left" vertical="center" wrapText="1"/>
      <protection/>
    </xf>
    <xf numFmtId="0" fontId="8" fillId="0" borderId="10" xfId="46" applyFont="1" applyBorder="1" applyAlignment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7" xfId="0" applyNumberFormat="1" applyFont="1" applyFill="1" applyBorder="1" applyAlignment="1" applyProtection="1">
      <alignment horizontal="center" vertical="top" wrapText="1"/>
      <protection/>
    </xf>
    <xf numFmtId="0" fontId="47" fillId="38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11" fillId="34" borderId="12" xfId="56" applyFont="1" applyFill="1" applyBorder="1" applyAlignment="1">
      <alignment vertical="center" wrapText="1"/>
      <protection/>
    </xf>
    <xf numFmtId="0" fontId="11" fillId="34" borderId="0" xfId="56" applyFont="1" applyFill="1" applyBorder="1" applyAlignment="1">
      <alignment vertical="center" wrapText="1"/>
      <protection/>
    </xf>
    <xf numFmtId="0" fontId="5" fillId="34" borderId="11" xfId="56" applyFont="1" applyFill="1" applyBorder="1" applyAlignment="1">
      <alignment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5" fontId="49" fillId="36" borderId="11" xfId="42" applyNumberFormat="1" applyFont="1" applyFill="1" applyBorder="1" applyAlignment="1" applyProtection="1">
      <alignment horizontal="center" vertical="center" wrapText="1"/>
      <protection locked="0"/>
    </xf>
    <xf numFmtId="44" fontId="49" fillId="0" borderId="14" xfId="0" applyNumberFormat="1" applyFont="1" applyFill="1" applyBorder="1" applyAlignment="1">
      <alignment horizontal="left" vertical="top" wrapText="1"/>
    </xf>
    <xf numFmtId="1" fontId="48" fillId="39" borderId="19" xfId="0" applyNumberFormat="1" applyFont="1" applyFill="1" applyBorder="1" applyAlignment="1" applyProtection="1">
      <alignment horizontal="left" vertical="top" wrapText="1"/>
      <protection locked="0"/>
    </xf>
    <xf numFmtId="0" fontId="48" fillId="39" borderId="19" xfId="0" applyFont="1" applyFill="1" applyBorder="1" applyAlignment="1" applyProtection="1">
      <alignment horizontal="right" vertical="top" wrapText="1"/>
      <protection locked="0"/>
    </xf>
    <xf numFmtId="0" fontId="48" fillId="39" borderId="19" xfId="0" applyFont="1" applyFill="1" applyBorder="1" applyAlignment="1" applyProtection="1">
      <alignment horizontal="left" vertical="top" wrapText="1"/>
      <protection locked="0"/>
    </xf>
    <xf numFmtId="0" fontId="48" fillId="39" borderId="17" xfId="0" applyFont="1" applyFill="1" applyBorder="1" applyAlignment="1" applyProtection="1">
      <alignment horizontal="left" vertical="top" wrapText="1"/>
      <protection locked="0"/>
    </xf>
    <xf numFmtId="0" fontId="49" fillId="39" borderId="11" xfId="0" applyFont="1" applyFill="1" applyBorder="1" applyAlignment="1" applyProtection="1">
      <alignment vertical="top" wrapText="1"/>
      <protection locked="0"/>
    </xf>
    <xf numFmtId="0" fontId="49" fillId="39" borderId="19" xfId="0" applyFont="1" applyFill="1" applyBorder="1" applyAlignment="1" applyProtection="1">
      <alignment vertical="top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58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right" vertical="center" wrapText="1"/>
      <protection/>
    </xf>
    <xf numFmtId="49" fontId="4" fillId="34" borderId="17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39" borderId="19" xfId="0" applyFont="1" applyFill="1" applyBorder="1" applyAlignment="1" applyProtection="1">
      <alignment horizontal="center" vertical="top" wrapText="1"/>
      <protection locked="0"/>
    </xf>
    <xf numFmtId="0" fontId="47" fillId="38" borderId="14" xfId="0" applyFont="1" applyFill="1" applyBorder="1" applyAlignment="1">
      <alignment horizontal="center" vertical="top" wrapText="1"/>
    </xf>
    <xf numFmtId="0" fontId="47" fillId="38" borderId="20" xfId="0" applyFont="1" applyFill="1" applyBorder="1" applyAlignment="1">
      <alignment horizontal="center" vertical="top" wrapText="1"/>
    </xf>
    <xf numFmtId="0" fontId="47" fillId="38" borderId="21" xfId="0" applyFont="1" applyFill="1" applyBorder="1" applyAlignment="1">
      <alignment horizontal="center" vertical="top" wrapText="1"/>
    </xf>
    <xf numFmtId="0" fontId="49" fillId="39" borderId="11" xfId="0" applyFont="1" applyFill="1" applyBorder="1" applyAlignment="1" applyProtection="1">
      <alignment horizontal="left" vertical="top" wrapText="1"/>
      <protection locked="0"/>
    </xf>
    <xf numFmtId="0" fontId="49" fillId="39" borderId="19" xfId="0" applyFont="1" applyFill="1" applyBorder="1" applyAlignment="1" applyProtection="1">
      <alignment horizontal="left" vertical="top" wrapText="1"/>
      <protection locked="0"/>
    </xf>
    <xf numFmtId="0" fontId="50" fillId="37" borderId="11" xfId="0" applyFont="1" applyFill="1" applyBorder="1" applyAlignment="1">
      <alignment horizontal="left" vertical="top" wrapText="1"/>
    </xf>
    <xf numFmtId="0" fontId="50" fillId="37" borderId="19" xfId="0" applyFont="1" applyFill="1" applyBorder="1" applyAlignment="1">
      <alignment horizontal="left" vertical="top" wrapText="1"/>
    </xf>
    <xf numFmtId="0" fontId="50" fillId="37" borderId="17" xfId="0" applyFont="1" applyFill="1" applyBorder="1" applyAlignment="1">
      <alignment horizontal="left" vertical="top" wrapText="1"/>
    </xf>
    <xf numFmtId="0" fontId="47" fillId="37" borderId="14" xfId="0" applyFont="1" applyFill="1" applyBorder="1" applyAlignment="1">
      <alignment horizontal="center" vertical="center"/>
    </xf>
    <xf numFmtId="0" fontId="47" fillId="37" borderId="20" xfId="0" applyFont="1" applyFill="1" applyBorder="1" applyAlignment="1">
      <alignment horizontal="center" vertical="center"/>
    </xf>
    <xf numFmtId="0" fontId="47" fillId="37" borderId="21" xfId="0" applyFont="1" applyFill="1" applyBorder="1" applyAlignment="1">
      <alignment horizontal="center" vertical="center"/>
    </xf>
    <xf numFmtId="0" fontId="47" fillId="37" borderId="14" xfId="0" applyFont="1" applyFill="1" applyBorder="1" applyAlignment="1">
      <alignment horizontal="left" vertical="top" wrapText="1"/>
    </xf>
    <xf numFmtId="0" fontId="47" fillId="37" borderId="20" xfId="0" applyFont="1" applyFill="1" applyBorder="1" applyAlignment="1">
      <alignment horizontal="left" vertical="top" wrapText="1"/>
    </xf>
    <xf numFmtId="0" fontId="47" fillId="37" borderId="21" xfId="0" applyFont="1" applyFill="1" applyBorder="1" applyAlignment="1">
      <alignment horizontal="left" vertical="top" wrapText="1"/>
    </xf>
    <xf numFmtId="44" fontId="47" fillId="0" borderId="14" xfId="0" applyNumberFormat="1" applyFont="1" applyFill="1" applyBorder="1" applyAlignment="1">
      <alignment horizontal="left" vertical="top" wrapText="1"/>
    </xf>
    <xf numFmtId="44" fontId="47" fillId="0" borderId="20" xfId="0" applyNumberFormat="1" applyFont="1" applyFill="1" applyBorder="1" applyAlignment="1">
      <alignment horizontal="left" vertical="top" wrapText="1"/>
    </xf>
    <xf numFmtId="44" fontId="47" fillId="0" borderId="21" xfId="0" applyNumberFormat="1" applyFont="1" applyFill="1" applyBorder="1" applyAlignment="1">
      <alignment horizontal="left" vertical="top" wrapText="1"/>
    </xf>
    <xf numFmtId="0" fontId="47" fillId="38" borderId="11" xfId="0" applyFont="1" applyFill="1" applyBorder="1" applyAlignment="1">
      <alignment horizontal="left" vertical="top" wrapText="1"/>
    </xf>
    <xf numFmtId="0" fontId="47" fillId="38" borderId="19" xfId="0" applyFont="1" applyFill="1" applyBorder="1" applyAlignment="1">
      <alignment horizontal="left" vertical="top" wrapText="1"/>
    </xf>
    <xf numFmtId="0" fontId="47" fillId="38" borderId="17" xfId="0" applyFont="1" applyFill="1" applyBorder="1" applyAlignment="1">
      <alignment horizontal="left" vertical="top" wrapText="1"/>
    </xf>
    <xf numFmtId="0" fontId="51" fillId="38" borderId="11" xfId="0" applyFont="1" applyFill="1" applyBorder="1" applyAlignment="1">
      <alignment horizontal="left" vertical="top" wrapText="1"/>
    </xf>
    <xf numFmtId="0" fontId="51" fillId="38" borderId="19" xfId="0" applyFont="1" applyFill="1" applyBorder="1" applyAlignment="1">
      <alignment horizontal="left" vertical="top" wrapText="1"/>
    </xf>
    <xf numFmtId="0" fontId="51" fillId="38" borderId="17" xfId="0" applyFont="1" applyFill="1" applyBorder="1" applyAlignment="1">
      <alignment horizontal="left" vertical="top" wrapText="1"/>
    </xf>
    <xf numFmtId="0" fontId="52" fillId="38" borderId="15" xfId="0" applyFont="1" applyFill="1" applyBorder="1" applyAlignment="1">
      <alignment horizontal="left" vertical="top" wrapText="1"/>
    </xf>
    <xf numFmtId="0" fontId="52" fillId="38" borderId="22" xfId="0" applyFont="1" applyFill="1" applyBorder="1" applyAlignment="1">
      <alignment horizontal="left" vertical="top" wrapText="1"/>
    </xf>
    <xf numFmtId="0" fontId="52" fillId="38" borderId="16" xfId="0" applyFont="1" applyFill="1" applyBorder="1" applyAlignment="1">
      <alignment horizontal="left" vertical="top" wrapText="1"/>
    </xf>
    <xf numFmtId="0" fontId="52" fillId="38" borderId="23" xfId="0" applyFont="1" applyFill="1" applyBorder="1" applyAlignment="1">
      <alignment horizontal="left" vertical="top" wrapText="1"/>
    </xf>
    <xf numFmtId="0" fontId="52" fillId="38" borderId="13" xfId="0" applyFont="1" applyFill="1" applyBorder="1" applyAlignment="1">
      <alignment horizontal="left" vertical="top" wrapText="1"/>
    </xf>
    <xf numFmtId="0" fontId="52" fillId="38" borderId="24" xfId="0" applyFont="1" applyFill="1" applyBorder="1" applyAlignment="1">
      <alignment horizontal="left" vertical="top" wrapText="1"/>
    </xf>
    <xf numFmtId="0" fontId="47" fillId="37" borderId="14" xfId="0" applyFont="1" applyFill="1" applyBorder="1" applyAlignment="1">
      <alignment horizontal="center" vertical="top" wrapText="1"/>
    </xf>
    <xf numFmtId="0" fontId="47" fillId="37" borderId="20" xfId="0" applyFont="1" applyFill="1" applyBorder="1" applyAlignment="1">
      <alignment horizontal="center" vertical="top" wrapText="1"/>
    </xf>
    <xf numFmtId="0" fontId="47" fillId="37" borderId="21" xfId="0" applyFont="1" applyFill="1" applyBorder="1" applyAlignment="1">
      <alignment horizontal="center" vertical="top" wrapText="1"/>
    </xf>
    <xf numFmtId="0" fontId="52" fillId="38" borderId="14" xfId="0" applyFont="1" applyFill="1" applyBorder="1" applyAlignment="1">
      <alignment horizontal="left" vertical="center" wrapText="1"/>
    </xf>
    <xf numFmtId="0" fontId="52" fillId="38" borderId="21" xfId="0" applyFont="1" applyFill="1" applyBorder="1" applyAlignment="1">
      <alignment horizontal="left" vertical="center" wrapText="1"/>
    </xf>
    <xf numFmtId="0" fontId="5" fillId="0" borderId="0" xfId="55" applyFont="1" applyFill="1" applyAlignment="1" applyProtection="1">
      <alignment horizontal="left" vertical="top"/>
      <protection locked="0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7" xfId="0" applyNumberFormat="1" applyFont="1" applyFill="1" applyBorder="1" applyAlignment="1" applyProtection="1">
      <alignment horizontal="center" vertical="top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>
      <alignment horizontal="left" vertical="top"/>
    </xf>
    <xf numFmtId="175" fontId="49" fillId="36" borderId="11" xfId="45" applyNumberFormat="1" applyFont="1" applyFill="1" applyBorder="1" applyAlignment="1">
      <alignment horizontal="center" vertical="center" wrapText="1"/>
    </xf>
    <xf numFmtId="175" fontId="49" fillId="36" borderId="17" xfId="45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 horizontal="left" vertical="top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5" xfId="59"/>
    <cellStyle name="Normalny 7" xfId="60"/>
    <cellStyle name="Normalny 8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zoomScale="120" zoomScaleNormal="120" zoomScaleSheetLayoutView="100" workbookViewId="0" topLeftCell="A1">
      <selection activeCell="C4" sqref="C4"/>
    </sheetView>
  </sheetViews>
  <sheetFormatPr defaultColWidth="9.00390625" defaultRowHeight="12.75"/>
  <cols>
    <col min="1" max="1" width="3.625" style="12" customWidth="1"/>
    <col min="2" max="2" width="19.125" style="12" customWidth="1"/>
    <col min="3" max="3" width="61.875" style="12" customWidth="1"/>
    <col min="4" max="4" width="41.125" style="15" customWidth="1"/>
    <col min="5" max="9" width="9.125" style="12" customWidth="1"/>
    <col min="10" max="10" width="16.625" style="12" customWidth="1"/>
    <col min="11" max="16384" width="9.125" style="12" customWidth="1"/>
  </cols>
  <sheetData>
    <row r="1" spans="3:4" ht="18" customHeight="1">
      <c r="C1" s="108" t="s">
        <v>63</v>
      </c>
      <c r="D1" s="108"/>
    </row>
    <row r="2" spans="2:4" ht="18" customHeight="1">
      <c r="B2" s="14"/>
      <c r="C2" s="14" t="s">
        <v>27</v>
      </c>
      <c r="D2" s="14"/>
    </row>
    <row r="3" ht="18" customHeight="1"/>
    <row r="4" spans="2:3" ht="18" customHeight="1">
      <c r="B4" s="12" t="s">
        <v>19</v>
      </c>
      <c r="C4" s="12" t="s">
        <v>108</v>
      </c>
    </row>
    <row r="5" ht="18" customHeight="1"/>
    <row r="6" spans="2:5" ht="18.75" customHeight="1">
      <c r="B6" s="12" t="s">
        <v>18</v>
      </c>
      <c r="C6" s="109" t="s">
        <v>71</v>
      </c>
      <c r="D6" s="109"/>
      <c r="E6" s="17"/>
    </row>
    <row r="7" ht="18" customHeight="1"/>
    <row r="8" spans="2:4" ht="18" customHeight="1">
      <c r="B8" s="18" t="s">
        <v>15</v>
      </c>
      <c r="C8" s="110"/>
      <c r="D8" s="110"/>
    </row>
    <row r="9" spans="2:4" ht="31.5" customHeight="1">
      <c r="B9" s="18" t="s">
        <v>20</v>
      </c>
      <c r="C9" s="106"/>
      <c r="D9" s="107"/>
    </row>
    <row r="10" spans="2:4" ht="18" customHeight="1">
      <c r="B10" s="18" t="s">
        <v>14</v>
      </c>
      <c r="C10" s="106"/>
      <c r="D10" s="107"/>
    </row>
    <row r="11" spans="2:4" ht="18" customHeight="1">
      <c r="B11" s="18" t="s">
        <v>21</v>
      </c>
      <c r="C11" s="106"/>
      <c r="D11" s="107"/>
    </row>
    <row r="12" spans="2:4" ht="18" customHeight="1">
      <c r="B12" s="18" t="s">
        <v>22</v>
      </c>
      <c r="C12" s="106"/>
      <c r="D12" s="107"/>
    </row>
    <row r="13" spans="2:4" ht="18" customHeight="1">
      <c r="B13" s="18" t="s">
        <v>23</v>
      </c>
      <c r="C13" s="106"/>
      <c r="D13" s="107"/>
    </row>
    <row r="14" spans="2:4" ht="18" customHeight="1">
      <c r="B14" s="18" t="s">
        <v>24</v>
      </c>
      <c r="C14" s="106"/>
      <c r="D14" s="107"/>
    </row>
    <row r="15" spans="2:4" ht="18" customHeight="1">
      <c r="B15" s="18" t="s">
        <v>25</v>
      </c>
      <c r="C15" s="106"/>
      <c r="D15" s="107"/>
    </row>
    <row r="16" spans="2:4" ht="18" customHeight="1">
      <c r="B16" s="18" t="s">
        <v>26</v>
      </c>
      <c r="C16" s="106"/>
      <c r="D16" s="107"/>
    </row>
    <row r="17" spans="3:4" ht="18" customHeight="1">
      <c r="C17" s="19"/>
      <c r="D17" s="20"/>
    </row>
    <row r="18" spans="2:4" ht="31.5" customHeight="1">
      <c r="B18" s="118" t="s">
        <v>72</v>
      </c>
      <c r="C18" s="117"/>
      <c r="D18" s="21"/>
    </row>
    <row r="19" spans="2:4" ht="24.75" customHeight="1">
      <c r="B19" s="89"/>
      <c r="C19" s="22" t="s">
        <v>104</v>
      </c>
      <c r="D19" s="23"/>
    </row>
    <row r="20" spans="1:4" ht="18" customHeight="1">
      <c r="A20" s="24"/>
      <c r="B20" s="90"/>
      <c r="C20" s="25"/>
      <c r="D20" s="26" t="s">
        <v>61</v>
      </c>
    </row>
    <row r="21" spans="2:4" ht="18" customHeight="1">
      <c r="B21" s="24"/>
      <c r="D21" s="27"/>
    </row>
    <row r="22" spans="1:4" ht="19.5" customHeight="1">
      <c r="A22" s="12" t="s">
        <v>0</v>
      </c>
      <c r="B22" s="117" t="s">
        <v>73</v>
      </c>
      <c r="C22" s="118"/>
      <c r="D22" s="119"/>
    </row>
    <row r="23" spans="1:4" ht="36.75" customHeight="1">
      <c r="A23" s="12" t="s">
        <v>1</v>
      </c>
      <c r="B23" s="116" t="s">
        <v>74</v>
      </c>
      <c r="C23" s="116"/>
      <c r="D23" s="116"/>
    </row>
    <row r="24" spans="1:4" ht="51.75" customHeight="1">
      <c r="A24" s="12" t="s">
        <v>2</v>
      </c>
      <c r="B24" s="120" t="s">
        <v>75</v>
      </c>
      <c r="C24" s="120"/>
      <c r="D24" s="120"/>
    </row>
    <row r="25" spans="1:4" ht="78.75" customHeight="1">
      <c r="A25" s="12" t="s">
        <v>105</v>
      </c>
      <c r="B25" s="118" t="s">
        <v>65</v>
      </c>
      <c r="C25" s="118"/>
      <c r="D25" s="118"/>
    </row>
    <row r="26" spans="1:4" s="28" customFormat="1" ht="24.75" customHeight="1">
      <c r="A26" s="28" t="s">
        <v>13</v>
      </c>
      <c r="B26" s="116" t="s">
        <v>67</v>
      </c>
      <c r="C26" s="116"/>
      <c r="D26" s="116"/>
    </row>
    <row r="27" spans="1:5" ht="36" customHeight="1">
      <c r="A27" s="12" t="s">
        <v>17</v>
      </c>
      <c r="B27" s="109" t="s">
        <v>68</v>
      </c>
      <c r="C27" s="121"/>
      <c r="D27" s="121"/>
      <c r="E27" s="17"/>
    </row>
    <row r="28" spans="1:5" ht="21.75" customHeight="1">
      <c r="A28" s="12" t="s">
        <v>3</v>
      </c>
      <c r="B28" s="109" t="s">
        <v>62</v>
      </c>
      <c r="C28" s="121"/>
      <c r="D28" s="121"/>
      <c r="E28" s="17"/>
    </row>
    <row r="29" spans="1:5" ht="35.25" customHeight="1">
      <c r="A29" s="12" t="s">
        <v>31</v>
      </c>
      <c r="B29" s="109" t="s">
        <v>69</v>
      </c>
      <c r="C29" s="121"/>
      <c r="D29" s="121"/>
      <c r="E29" s="17"/>
    </row>
    <row r="30" spans="1:5" ht="65.25" customHeight="1">
      <c r="A30" s="12" t="s">
        <v>32</v>
      </c>
      <c r="B30" s="109" t="s">
        <v>44</v>
      </c>
      <c r="C30" s="109"/>
      <c r="D30" s="109"/>
      <c r="E30" s="17"/>
    </row>
    <row r="31" spans="2:5" ht="17.25" customHeight="1">
      <c r="B31" s="115" t="s">
        <v>43</v>
      </c>
      <c r="C31" s="115"/>
      <c r="D31" s="115"/>
      <c r="E31" s="17"/>
    </row>
    <row r="32" spans="1:5" ht="111" customHeight="1">
      <c r="A32" s="12" t="s">
        <v>58</v>
      </c>
      <c r="B32" s="123" t="s">
        <v>106</v>
      </c>
      <c r="C32" s="123"/>
      <c r="D32" s="123"/>
      <c r="E32" s="17"/>
    </row>
    <row r="33" spans="1:4" ht="18" customHeight="1">
      <c r="A33" s="30" t="s">
        <v>59</v>
      </c>
      <c r="B33" s="29" t="s">
        <v>4</v>
      </c>
      <c r="C33" s="29"/>
      <c r="D33" s="16"/>
    </row>
    <row r="34" spans="2:4" ht="15" customHeight="1">
      <c r="B34" s="17"/>
      <c r="C34" s="17"/>
      <c r="D34" s="13"/>
    </row>
    <row r="35" spans="2:4" ht="18" customHeight="1">
      <c r="B35" s="113" t="s">
        <v>10</v>
      </c>
      <c r="C35" s="122"/>
      <c r="D35" s="114"/>
    </row>
    <row r="36" spans="2:4" ht="18" customHeight="1">
      <c r="B36" s="113" t="s">
        <v>5</v>
      </c>
      <c r="C36" s="114"/>
      <c r="D36" s="18"/>
    </row>
    <row r="37" spans="2:4" ht="18" customHeight="1">
      <c r="B37" s="111"/>
      <c r="C37" s="112"/>
      <c r="D37" s="18"/>
    </row>
    <row r="38" spans="2:4" ht="18" customHeight="1">
      <c r="B38" s="111"/>
      <c r="C38" s="112"/>
      <c r="D38" s="18"/>
    </row>
    <row r="39" spans="2:4" ht="18" customHeight="1">
      <c r="B39" s="111"/>
      <c r="C39" s="112"/>
      <c r="D39" s="18"/>
    </row>
    <row r="40" spans="2:4" ht="15" customHeight="1">
      <c r="B40" s="32" t="s">
        <v>7</v>
      </c>
      <c r="C40" s="32"/>
      <c r="D40" s="13"/>
    </row>
    <row r="41" spans="2:4" ht="18" customHeight="1">
      <c r="B41" s="113" t="s">
        <v>11</v>
      </c>
      <c r="C41" s="122"/>
      <c r="D41" s="114"/>
    </row>
    <row r="42" spans="2:4" ht="18" customHeight="1">
      <c r="B42" s="33" t="s">
        <v>5</v>
      </c>
      <c r="C42" s="31" t="s">
        <v>6</v>
      </c>
      <c r="D42" s="34" t="s">
        <v>8</v>
      </c>
    </row>
    <row r="43" spans="2:4" ht="18" customHeight="1">
      <c r="B43" s="35"/>
      <c r="C43" s="31"/>
      <c r="D43" s="36"/>
    </row>
    <row r="44" spans="2:4" ht="18" customHeight="1">
      <c r="B44" s="35"/>
      <c r="C44" s="31"/>
      <c r="D44" s="36"/>
    </row>
    <row r="45" spans="2:4" ht="18" customHeight="1">
      <c r="B45" s="32"/>
      <c r="C45" s="32"/>
      <c r="D45" s="13"/>
    </row>
    <row r="46" spans="2:4" ht="18" customHeight="1">
      <c r="B46" s="113" t="s">
        <v>12</v>
      </c>
      <c r="C46" s="122"/>
      <c r="D46" s="114"/>
    </row>
    <row r="47" spans="2:4" ht="18" customHeight="1">
      <c r="B47" s="125" t="s">
        <v>9</v>
      </c>
      <c r="C47" s="125"/>
      <c r="D47" s="18"/>
    </row>
    <row r="48" spans="2:4" ht="18" customHeight="1">
      <c r="B48" s="124"/>
      <c r="C48" s="124"/>
      <c r="D48" s="18"/>
    </row>
    <row r="49" ht="18" customHeight="1"/>
    <row r="50" ht="18" customHeight="1"/>
    <row r="51" ht="18" customHeight="1">
      <c r="D51" s="12"/>
    </row>
  </sheetData>
  <sheetProtection/>
  <mergeCells count="32">
    <mergeCell ref="B48:C48"/>
    <mergeCell ref="B47:C47"/>
    <mergeCell ref="B46:D46"/>
    <mergeCell ref="B41:D41"/>
    <mergeCell ref="B30:D30"/>
    <mergeCell ref="B38:C38"/>
    <mergeCell ref="B28:D28"/>
    <mergeCell ref="B37:C37"/>
    <mergeCell ref="B29:D29"/>
    <mergeCell ref="B35:D35"/>
    <mergeCell ref="B27:D27"/>
    <mergeCell ref="B25:D25"/>
    <mergeCell ref="B32:D32"/>
    <mergeCell ref="C16:D16"/>
    <mergeCell ref="C14:D14"/>
    <mergeCell ref="B39:C39"/>
    <mergeCell ref="B36:C36"/>
    <mergeCell ref="B31:D31"/>
    <mergeCell ref="B26:D26"/>
    <mergeCell ref="B22:D22"/>
    <mergeCell ref="B18:C18"/>
    <mergeCell ref="B24:D24"/>
    <mergeCell ref="B23:D23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8"/>
  <sheetViews>
    <sheetView showGridLines="0" zoomScaleSheetLayoutView="90" workbookViewId="0" topLeftCell="A1">
      <selection activeCell="F70" sqref="F70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24.25390625" style="72" customWidth="1"/>
    <col min="4" max="4" width="13.875" style="40" customWidth="1"/>
    <col min="5" max="8" width="19.25390625" style="39" customWidth="1"/>
    <col min="9" max="9" width="15.1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DFP.271.74.2021.ADB</v>
      </c>
      <c r="C1" s="39"/>
      <c r="J1" s="105" t="s">
        <v>64</v>
      </c>
      <c r="O1" s="41"/>
      <c r="P1" s="41"/>
    </row>
    <row r="2" spans="10:12" ht="15">
      <c r="J2" s="165" t="s">
        <v>76</v>
      </c>
      <c r="K2" s="165"/>
      <c r="L2" s="165"/>
    </row>
    <row r="3" spans="2:10" ht="15">
      <c r="B3" s="43"/>
      <c r="C3" s="44"/>
      <c r="D3" s="45"/>
      <c r="E3" s="46" t="s">
        <v>77</v>
      </c>
      <c r="F3" s="47"/>
      <c r="G3" s="44"/>
      <c r="H3" s="47"/>
      <c r="I3" s="44"/>
      <c r="J3" s="48"/>
    </row>
    <row r="4" spans="2:10" ht="15">
      <c r="B4" s="43"/>
      <c r="C4" s="44"/>
      <c r="D4" s="45"/>
      <c r="E4" s="46"/>
      <c r="F4" s="47"/>
      <c r="G4" s="44"/>
      <c r="H4" s="47"/>
      <c r="I4" s="44"/>
      <c r="J4" s="48"/>
    </row>
    <row r="5" spans="1:10" ht="99" customHeight="1">
      <c r="A5" s="168" t="s">
        <v>109</v>
      </c>
      <c r="B5" s="168"/>
      <c r="C5" s="168"/>
      <c r="D5" s="45"/>
      <c r="E5" s="46"/>
      <c r="F5" s="47"/>
      <c r="G5" s="47"/>
      <c r="H5" s="47"/>
      <c r="I5" s="47"/>
      <c r="J5" s="47"/>
    </row>
    <row r="6" spans="1:12" s="53" customFormat="1" ht="66" customHeight="1">
      <c r="A6" s="64" t="s">
        <v>16</v>
      </c>
      <c r="B6" s="64" t="s">
        <v>28</v>
      </c>
      <c r="C6" s="96" t="s">
        <v>78</v>
      </c>
      <c r="D6" s="50"/>
      <c r="E6" s="47"/>
      <c r="F6" s="51"/>
      <c r="G6" s="52"/>
      <c r="H6" s="52"/>
      <c r="I6" s="52"/>
      <c r="J6" s="52"/>
      <c r="K6" s="39"/>
      <c r="L6" s="39"/>
    </row>
    <row r="7" spans="1:12" s="53" customFormat="1" ht="55.5" customHeight="1">
      <c r="A7" s="49">
        <v>1</v>
      </c>
      <c r="B7" s="81" t="s">
        <v>79</v>
      </c>
      <c r="C7" s="54" t="s">
        <v>80</v>
      </c>
      <c r="D7" s="50"/>
      <c r="E7" s="47"/>
      <c r="F7" s="51"/>
      <c r="G7" s="52"/>
      <c r="H7" s="52"/>
      <c r="I7" s="52"/>
      <c r="J7" s="52"/>
      <c r="K7" s="39"/>
      <c r="L7" s="39"/>
    </row>
    <row r="8" spans="1:12" s="53" customFormat="1" ht="50.25" customHeight="1">
      <c r="A8" s="49">
        <v>2</v>
      </c>
      <c r="B8" s="82" t="s">
        <v>81</v>
      </c>
      <c r="C8" s="54" t="s">
        <v>82</v>
      </c>
      <c r="D8" s="50"/>
      <c r="E8" s="47"/>
      <c r="F8" s="51"/>
      <c r="G8" s="52"/>
      <c r="H8" s="52"/>
      <c r="I8" s="52"/>
      <c r="J8" s="52"/>
      <c r="K8" s="39"/>
      <c r="L8" s="39"/>
    </row>
    <row r="9" spans="1:12" s="53" customFormat="1" ht="55.5" customHeight="1">
      <c r="A9" s="49">
        <v>3</v>
      </c>
      <c r="B9" s="93" t="s">
        <v>83</v>
      </c>
      <c r="C9" s="94" t="s">
        <v>84</v>
      </c>
      <c r="D9" s="91"/>
      <c r="E9" s="92"/>
      <c r="F9" s="92"/>
      <c r="G9" s="52"/>
      <c r="H9" s="52"/>
      <c r="I9" s="52"/>
      <c r="J9" s="52"/>
      <c r="K9" s="39"/>
      <c r="L9" s="39"/>
    </row>
    <row r="10" spans="1:12" s="53" customFormat="1" ht="43.5" customHeight="1">
      <c r="A10" s="49">
        <v>4</v>
      </c>
      <c r="B10" s="93" t="s">
        <v>85</v>
      </c>
      <c r="C10" s="95" t="s">
        <v>86</v>
      </c>
      <c r="D10" s="91"/>
      <c r="E10" s="92"/>
      <c r="F10" s="92"/>
      <c r="G10" s="52"/>
      <c r="H10" s="52"/>
      <c r="I10" s="52"/>
      <c r="J10" s="52"/>
      <c r="K10" s="39"/>
      <c r="L10" s="39"/>
    </row>
    <row r="11" spans="1:12" s="53" customFormat="1" ht="54" customHeight="1">
      <c r="A11" s="49">
        <v>5</v>
      </c>
      <c r="B11" s="93" t="s">
        <v>87</v>
      </c>
      <c r="C11" s="95" t="s">
        <v>88</v>
      </c>
      <c r="D11" s="91"/>
      <c r="E11" s="92"/>
      <c r="F11" s="92"/>
      <c r="G11" s="52"/>
      <c r="H11" s="52"/>
      <c r="I11" s="52"/>
      <c r="J11" s="52"/>
      <c r="K11" s="39"/>
      <c r="L11" s="39"/>
    </row>
    <row r="12" spans="1:12" s="53" customFormat="1" ht="47.25" customHeight="1">
      <c r="A12" s="49">
        <v>6</v>
      </c>
      <c r="B12" s="93" t="s">
        <v>89</v>
      </c>
      <c r="C12" s="95" t="s">
        <v>90</v>
      </c>
      <c r="D12" s="91"/>
      <c r="E12" s="92"/>
      <c r="F12" s="92"/>
      <c r="G12" s="52"/>
      <c r="H12" s="52"/>
      <c r="I12" s="52"/>
      <c r="J12" s="52"/>
      <c r="K12" s="39"/>
      <c r="L12" s="39"/>
    </row>
    <row r="13" spans="1:12" s="53" customFormat="1" ht="33" customHeight="1">
      <c r="A13" s="49">
        <v>7</v>
      </c>
      <c r="B13" s="93" t="s">
        <v>91</v>
      </c>
      <c r="C13" s="95" t="s">
        <v>92</v>
      </c>
      <c r="D13" s="91"/>
      <c r="E13" s="92"/>
      <c r="F13" s="92"/>
      <c r="G13" s="52"/>
      <c r="H13" s="52"/>
      <c r="I13" s="52"/>
      <c r="J13" s="52"/>
      <c r="K13" s="39"/>
      <c r="L13" s="39"/>
    </row>
    <row r="14" spans="1:12" s="53" customFormat="1" ht="15">
      <c r="A14" s="55"/>
      <c r="B14" s="56"/>
      <c r="C14" s="57"/>
      <c r="D14" s="58"/>
      <c r="E14" s="47"/>
      <c r="F14" s="51"/>
      <c r="G14" s="52"/>
      <c r="H14" s="52"/>
      <c r="I14" s="52"/>
      <c r="J14" s="52"/>
      <c r="K14" s="39"/>
      <c r="L14" s="39"/>
    </row>
    <row r="15" spans="1:13" ht="35.25" customHeight="1">
      <c r="A15" s="173" t="s">
        <v>66</v>
      </c>
      <c r="B15" s="173"/>
      <c r="C15" s="173"/>
      <c r="D15" s="173"/>
      <c r="E15" s="173"/>
      <c r="F15" s="173"/>
      <c r="G15" s="59"/>
      <c r="H15" s="59"/>
      <c r="I15" s="59"/>
      <c r="J15" s="59"/>
      <c r="M15" s="39"/>
    </row>
    <row r="16" spans="1:13" ht="18.75" customHeight="1">
      <c r="A16" s="169" t="s">
        <v>107</v>
      </c>
      <c r="B16" s="169"/>
      <c r="C16" s="60"/>
      <c r="D16" s="61"/>
      <c r="E16" s="61"/>
      <c r="F16" s="61"/>
      <c r="G16" s="62"/>
      <c r="H16" s="62"/>
      <c r="I16" s="62"/>
      <c r="J16" s="62"/>
      <c r="M16" s="39"/>
    </row>
    <row r="17" spans="1:13" ht="52.5" customHeight="1">
      <c r="A17" s="63" t="s">
        <v>37</v>
      </c>
      <c r="B17" s="63" t="s">
        <v>28</v>
      </c>
      <c r="C17" s="170" t="s">
        <v>41</v>
      </c>
      <c r="D17" s="171"/>
      <c r="E17" s="63" t="s">
        <v>29</v>
      </c>
      <c r="F17" s="63" t="s">
        <v>30</v>
      </c>
      <c r="G17" s="63" t="s">
        <v>45</v>
      </c>
      <c r="H17" s="63" t="s">
        <v>46</v>
      </c>
      <c r="I17" s="64" t="s">
        <v>47</v>
      </c>
      <c r="J17" s="64" t="s">
        <v>42</v>
      </c>
      <c r="M17" s="39"/>
    </row>
    <row r="18" spans="1:13" ht="15">
      <c r="A18" s="65"/>
      <c r="B18" s="66"/>
      <c r="C18" s="166"/>
      <c r="D18" s="167"/>
      <c r="E18" s="67"/>
      <c r="F18" s="68"/>
      <c r="G18" s="68"/>
      <c r="H18" s="68"/>
      <c r="I18" s="69"/>
      <c r="J18" s="70"/>
      <c r="M18" s="39"/>
    </row>
    <row r="19" spans="1:13" ht="15">
      <c r="A19" s="65"/>
      <c r="B19" s="66"/>
      <c r="C19" s="166"/>
      <c r="D19" s="167"/>
      <c r="E19" s="67"/>
      <c r="F19" s="68"/>
      <c r="G19" s="68"/>
      <c r="H19" s="68"/>
      <c r="I19" s="69"/>
      <c r="J19" s="70"/>
      <c r="M19" s="39"/>
    </row>
    <row r="20" spans="1:13" ht="15">
      <c r="A20" s="65"/>
      <c r="B20" s="66"/>
      <c r="C20" s="166"/>
      <c r="D20" s="167"/>
      <c r="E20" s="67"/>
      <c r="F20" s="68"/>
      <c r="G20" s="68"/>
      <c r="H20" s="68"/>
      <c r="I20" s="69"/>
      <c r="J20" s="70"/>
      <c r="M20" s="39"/>
    </row>
    <row r="21" spans="1:13" ht="15">
      <c r="A21" s="65"/>
      <c r="B21" s="66"/>
      <c r="C21" s="166"/>
      <c r="D21" s="167"/>
      <c r="E21" s="67"/>
      <c r="F21" s="68"/>
      <c r="G21" s="68"/>
      <c r="H21" s="68"/>
      <c r="I21" s="69"/>
      <c r="J21" s="70"/>
      <c r="M21" s="39"/>
    </row>
    <row r="22" spans="1:13" ht="15">
      <c r="A22" s="65"/>
      <c r="B22" s="66"/>
      <c r="C22" s="166"/>
      <c r="D22" s="167"/>
      <c r="E22" s="67"/>
      <c r="F22" s="68"/>
      <c r="G22" s="68"/>
      <c r="H22" s="68"/>
      <c r="I22" s="69"/>
      <c r="J22" s="70"/>
      <c r="M22" s="39"/>
    </row>
    <row r="23" spans="1:13" ht="15">
      <c r="A23" s="65"/>
      <c r="B23" s="66"/>
      <c r="C23" s="166"/>
      <c r="D23" s="167"/>
      <c r="E23" s="67"/>
      <c r="F23" s="68"/>
      <c r="G23" s="68"/>
      <c r="H23" s="68"/>
      <c r="I23" s="69"/>
      <c r="J23" s="70"/>
      <c r="M23" s="39"/>
    </row>
    <row r="24" spans="1:13" ht="15">
      <c r="A24" s="65"/>
      <c r="B24" s="66"/>
      <c r="C24" s="166"/>
      <c r="D24" s="167"/>
      <c r="E24" s="67"/>
      <c r="F24" s="68"/>
      <c r="G24" s="68"/>
      <c r="H24" s="68"/>
      <c r="I24" s="69"/>
      <c r="J24" s="70"/>
      <c r="M24" s="39"/>
    </row>
    <row r="25" spans="1:13" ht="15">
      <c r="A25" s="65"/>
      <c r="B25" s="66"/>
      <c r="C25" s="166"/>
      <c r="D25" s="167"/>
      <c r="E25" s="67"/>
      <c r="F25" s="68"/>
      <c r="G25" s="68"/>
      <c r="H25" s="68"/>
      <c r="I25" s="69"/>
      <c r="J25" s="70"/>
      <c r="M25" s="39"/>
    </row>
    <row r="26" spans="1:13" ht="15">
      <c r="A26" s="65"/>
      <c r="B26" s="66"/>
      <c r="C26" s="86"/>
      <c r="D26" s="87"/>
      <c r="E26" s="67"/>
      <c r="F26" s="68"/>
      <c r="G26" s="68"/>
      <c r="H26" s="68"/>
      <c r="I26" s="69"/>
      <c r="J26" s="70"/>
      <c r="M26" s="39"/>
    </row>
    <row r="27" spans="1:13" ht="15">
      <c r="A27" s="65"/>
      <c r="B27" s="66"/>
      <c r="C27" s="86"/>
      <c r="D27" s="87"/>
      <c r="E27" s="67"/>
      <c r="F27" s="68"/>
      <c r="G27" s="68"/>
      <c r="H27" s="68"/>
      <c r="I27" s="69"/>
      <c r="J27" s="70"/>
      <c r="M27" s="39"/>
    </row>
    <row r="28" spans="1:13" ht="15">
      <c r="A28" s="65"/>
      <c r="B28" s="66"/>
      <c r="C28" s="86"/>
      <c r="D28" s="87"/>
      <c r="E28" s="67"/>
      <c r="F28" s="68"/>
      <c r="G28" s="68"/>
      <c r="H28" s="68"/>
      <c r="I28" s="69"/>
      <c r="J28" s="70"/>
      <c r="M28" s="39"/>
    </row>
    <row r="29" spans="1:13" ht="15">
      <c r="A29" s="65"/>
      <c r="B29" s="66"/>
      <c r="C29" s="86"/>
      <c r="D29" s="87"/>
      <c r="E29" s="67"/>
      <c r="F29" s="68"/>
      <c r="G29" s="68"/>
      <c r="H29" s="68"/>
      <c r="I29" s="69"/>
      <c r="J29" s="70"/>
      <c r="M29" s="39"/>
    </row>
    <row r="30" spans="1:13" ht="15">
      <c r="A30" s="65"/>
      <c r="B30" s="66"/>
      <c r="C30" s="86"/>
      <c r="D30" s="87"/>
      <c r="E30" s="67"/>
      <c r="F30" s="68"/>
      <c r="G30" s="68"/>
      <c r="H30" s="68"/>
      <c r="I30" s="69"/>
      <c r="J30" s="70"/>
      <c r="M30" s="39"/>
    </row>
    <row r="31" spans="1:13" ht="15">
      <c r="A31" s="65"/>
      <c r="B31" s="66"/>
      <c r="C31" s="86"/>
      <c r="D31" s="87"/>
      <c r="E31" s="67"/>
      <c r="F31" s="68"/>
      <c r="G31" s="68"/>
      <c r="H31" s="68"/>
      <c r="I31" s="69"/>
      <c r="J31" s="70"/>
      <c r="M31" s="39"/>
    </row>
    <row r="32" spans="1:13" ht="15">
      <c r="A32" s="65"/>
      <c r="B32" s="66"/>
      <c r="C32" s="166"/>
      <c r="D32" s="167"/>
      <c r="E32" s="67"/>
      <c r="F32" s="68"/>
      <c r="G32" s="68"/>
      <c r="H32" s="68"/>
      <c r="I32" s="69"/>
      <c r="J32" s="70"/>
      <c r="M32" s="39"/>
    </row>
    <row r="33" spans="1:13" ht="15">
      <c r="A33" s="126" t="s">
        <v>96</v>
      </c>
      <c r="B33" s="127"/>
      <c r="C33" s="127"/>
      <c r="D33" s="127"/>
      <c r="E33" s="127"/>
      <c r="F33" s="127"/>
      <c r="G33" s="127"/>
      <c r="H33" s="127"/>
      <c r="I33" s="128"/>
      <c r="J33" s="97">
        <f>SUM(J18:J32)</f>
        <v>0</v>
      </c>
      <c r="M33" s="39"/>
    </row>
    <row r="34" spans="1:13" ht="79.5" customHeight="1">
      <c r="A34" s="172" t="s">
        <v>48</v>
      </c>
      <c r="B34" s="172"/>
      <c r="C34" s="172"/>
      <c r="D34" s="172"/>
      <c r="E34" s="172"/>
      <c r="F34" s="172"/>
      <c r="G34" s="172"/>
      <c r="H34" s="172"/>
      <c r="I34" s="172"/>
      <c r="J34" s="172"/>
      <c r="M34" s="39"/>
    </row>
    <row r="35" spans="1:13" ht="16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M35" s="39"/>
    </row>
    <row r="36" spans="1:10" ht="15.7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</row>
    <row r="37" spans="1:10" ht="2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1" customHeight="1">
      <c r="A38" s="102"/>
      <c r="B38" s="103"/>
      <c r="C38" s="98"/>
      <c r="D38" s="99"/>
      <c r="E38" s="130" t="s">
        <v>94</v>
      </c>
      <c r="F38" s="130"/>
      <c r="G38" s="100"/>
      <c r="H38" s="100"/>
      <c r="I38" s="100"/>
      <c r="J38" s="101"/>
    </row>
    <row r="39" spans="1:10" ht="65.25" customHeight="1">
      <c r="A39" s="73" t="s">
        <v>37</v>
      </c>
      <c r="B39" s="74" t="s">
        <v>53</v>
      </c>
      <c r="C39" s="75" t="s">
        <v>60</v>
      </c>
      <c r="D39" s="76"/>
      <c r="E39" s="136" t="s">
        <v>54</v>
      </c>
      <c r="F39" s="137"/>
      <c r="G39" s="137"/>
      <c r="H39" s="138"/>
      <c r="I39" s="77" t="s">
        <v>38</v>
      </c>
      <c r="J39" s="77" t="s">
        <v>93</v>
      </c>
    </row>
    <row r="40" spans="1:10" ht="30">
      <c r="A40" s="139">
        <v>8</v>
      </c>
      <c r="B40" s="142" t="s">
        <v>110</v>
      </c>
      <c r="C40" s="160">
        <v>5</v>
      </c>
      <c r="D40" s="160" t="s">
        <v>51</v>
      </c>
      <c r="E40" s="78" t="s">
        <v>70</v>
      </c>
      <c r="F40" s="148"/>
      <c r="G40" s="149"/>
      <c r="H40" s="150"/>
      <c r="I40" s="131"/>
      <c r="J40" s="145">
        <f>C40*I40</f>
        <v>0</v>
      </c>
    </row>
    <row r="41" spans="1:10" ht="15">
      <c r="A41" s="140"/>
      <c r="B41" s="143"/>
      <c r="C41" s="161"/>
      <c r="D41" s="161"/>
      <c r="E41" s="78" t="s">
        <v>33</v>
      </c>
      <c r="F41" s="148"/>
      <c r="G41" s="149"/>
      <c r="H41" s="150"/>
      <c r="I41" s="132"/>
      <c r="J41" s="146"/>
    </row>
    <row r="42" spans="1:10" ht="15">
      <c r="A42" s="140"/>
      <c r="B42" s="143"/>
      <c r="C42" s="161"/>
      <c r="D42" s="161"/>
      <c r="E42" s="78" t="s">
        <v>39</v>
      </c>
      <c r="F42" s="151" t="s">
        <v>40</v>
      </c>
      <c r="G42" s="152"/>
      <c r="H42" s="153"/>
      <c r="I42" s="132"/>
      <c r="J42" s="146"/>
    </row>
    <row r="43" spans="1:10" ht="15">
      <c r="A43" s="140"/>
      <c r="B43" s="143"/>
      <c r="C43" s="161"/>
      <c r="D43" s="161"/>
      <c r="E43" s="78" t="s">
        <v>34</v>
      </c>
      <c r="F43" s="148"/>
      <c r="G43" s="149"/>
      <c r="H43" s="150"/>
      <c r="I43" s="132"/>
      <c r="J43" s="146"/>
    </row>
    <row r="44" spans="1:10" ht="15">
      <c r="A44" s="140"/>
      <c r="B44" s="143"/>
      <c r="C44" s="161"/>
      <c r="D44" s="161"/>
      <c r="E44" s="78" t="s">
        <v>35</v>
      </c>
      <c r="F44" s="148"/>
      <c r="G44" s="149"/>
      <c r="H44" s="150"/>
      <c r="I44" s="132"/>
      <c r="J44" s="146"/>
    </row>
    <row r="45" spans="1:10" ht="15">
      <c r="A45" s="140"/>
      <c r="B45" s="143"/>
      <c r="C45" s="161"/>
      <c r="D45" s="161"/>
      <c r="E45" s="78" t="s">
        <v>36</v>
      </c>
      <c r="F45" s="148"/>
      <c r="G45" s="149"/>
      <c r="H45" s="150"/>
      <c r="I45" s="132"/>
      <c r="J45" s="146"/>
    </row>
    <row r="46" spans="1:10" ht="5.25" customHeight="1">
      <c r="A46" s="140"/>
      <c r="B46" s="143"/>
      <c r="C46" s="161"/>
      <c r="D46" s="161"/>
      <c r="E46" s="163"/>
      <c r="F46" s="154"/>
      <c r="G46" s="155"/>
      <c r="H46" s="156"/>
      <c r="I46" s="132"/>
      <c r="J46" s="146"/>
    </row>
    <row r="47" spans="1:10" ht="6.75" customHeight="1">
      <c r="A47" s="141"/>
      <c r="B47" s="144"/>
      <c r="C47" s="162"/>
      <c r="D47" s="162"/>
      <c r="E47" s="164"/>
      <c r="F47" s="157"/>
      <c r="G47" s="158"/>
      <c r="H47" s="159"/>
      <c r="I47" s="133"/>
      <c r="J47" s="147"/>
    </row>
    <row r="48" spans="1:10" ht="15">
      <c r="A48" s="126" t="s">
        <v>97</v>
      </c>
      <c r="B48" s="127"/>
      <c r="C48" s="127"/>
      <c r="D48" s="127"/>
      <c r="E48" s="127"/>
      <c r="F48" s="127"/>
      <c r="G48" s="127"/>
      <c r="H48" s="127"/>
      <c r="I48" s="128"/>
      <c r="J48" s="104">
        <f>SUM(J40:J47)</f>
        <v>0</v>
      </c>
    </row>
    <row r="49" spans="1:10" ht="15">
      <c r="A49" s="79"/>
      <c r="B49" s="79"/>
      <c r="C49" s="79"/>
      <c r="D49" s="79"/>
      <c r="E49" s="79"/>
      <c r="F49" s="79"/>
      <c r="G49" s="79"/>
      <c r="H49" s="79"/>
      <c r="I49" s="79"/>
      <c r="J49" s="80"/>
    </row>
    <row r="50" spans="1:6" ht="15">
      <c r="A50" s="129" t="s">
        <v>55</v>
      </c>
      <c r="B50" s="129"/>
      <c r="C50" s="129"/>
      <c r="D50" s="129"/>
      <c r="E50" s="129"/>
      <c r="F50" s="129"/>
    </row>
    <row r="51" spans="1:6" ht="66.75" customHeight="1">
      <c r="A51" s="1"/>
      <c r="B51" s="2"/>
      <c r="C51" s="7" t="s">
        <v>52</v>
      </c>
      <c r="D51" s="8" t="s">
        <v>56</v>
      </c>
      <c r="E51" s="83" t="s">
        <v>49</v>
      </c>
      <c r="F51" s="7" t="s">
        <v>50</v>
      </c>
    </row>
    <row r="52" spans="1:6" ht="33" customHeight="1">
      <c r="A52" s="3">
        <v>9</v>
      </c>
      <c r="B52" s="5" t="s">
        <v>95</v>
      </c>
      <c r="C52" s="84"/>
      <c r="D52" s="9">
        <v>3600</v>
      </c>
      <c r="E52" s="10">
        <v>0.55</v>
      </c>
      <c r="F52" s="85">
        <f>(C52*D52*E52)/1000</f>
        <v>0</v>
      </c>
    </row>
    <row r="53" spans="1:6" ht="19.5" customHeight="1">
      <c r="A53" s="1"/>
      <c r="B53" s="2"/>
      <c r="C53" s="4"/>
      <c r="D53" s="2"/>
      <c r="E53" s="4" t="s">
        <v>57</v>
      </c>
      <c r="F53" s="11">
        <f>SUM(F52:F52)</f>
        <v>0</v>
      </c>
    </row>
    <row r="54" spans="1:6" ht="15">
      <c r="A54" s="1"/>
      <c r="B54" s="2"/>
      <c r="C54" s="4"/>
      <c r="D54" s="2"/>
      <c r="E54" s="4"/>
      <c r="F54" s="6"/>
    </row>
    <row r="56" spans="1:10" ht="19.5" customHeight="1">
      <c r="A56" s="134"/>
      <c r="B56" s="135"/>
      <c r="C56" s="98"/>
      <c r="D56" s="99"/>
      <c r="E56" s="130" t="s">
        <v>100</v>
      </c>
      <c r="F56" s="130"/>
      <c r="G56" s="100"/>
      <c r="H56" s="100"/>
      <c r="I56" s="100"/>
      <c r="J56" s="101"/>
    </row>
    <row r="57" spans="1:10" ht="60">
      <c r="A57" s="73" t="s">
        <v>37</v>
      </c>
      <c r="B57" s="74" t="s">
        <v>53</v>
      </c>
      <c r="C57" s="75" t="s">
        <v>60</v>
      </c>
      <c r="D57" s="76"/>
      <c r="E57" s="136" t="s">
        <v>54</v>
      </c>
      <c r="F57" s="137"/>
      <c r="G57" s="137"/>
      <c r="H57" s="138"/>
      <c r="I57" s="77" t="s">
        <v>38</v>
      </c>
      <c r="J57" s="77" t="s">
        <v>93</v>
      </c>
    </row>
    <row r="58" spans="1:10" ht="30" customHeight="1">
      <c r="A58" s="139">
        <v>10</v>
      </c>
      <c r="B58" s="142" t="s">
        <v>110</v>
      </c>
      <c r="C58" s="160">
        <v>5</v>
      </c>
      <c r="D58" s="160" t="s">
        <v>51</v>
      </c>
      <c r="E58" s="88" t="s">
        <v>70</v>
      </c>
      <c r="F58" s="148"/>
      <c r="G58" s="149"/>
      <c r="H58" s="150"/>
      <c r="I58" s="131"/>
      <c r="J58" s="145">
        <f>C58*I58</f>
        <v>0</v>
      </c>
    </row>
    <row r="59" spans="1:10" ht="15">
      <c r="A59" s="140"/>
      <c r="B59" s="143"/>
      <c r="C59" s="161"/>
      <c r="D59" s="161"/>
      <c r="E59" s="88" t="s">
        <v>33</v>
      </c>
      <c r="F59" s="148"/>
      <c r="G59" s="149"/>
      <c r="H59" s="150"/>
      <c r="I59" s="132"/>
      <c r="J59" s="146"/>
    </row>
    <row r="60" spans="1:10" ht="15" customHeight="1">
      <c r="A60" s="140"/>
      <c r="B60" s="143"/>
      <c r="C60" s="161"/>
      <c r="D60" s="161"/>
      <c r="E60" s="88" t="s">
        <v>39</v>
      </c>
      <c r="F60" s="151" t="s">
        <v>40</v>
      </c>
      <c r="G60" s="152"/>
      <c r="H60" s="153"/>
      <c r="I60" s="132"/>
      <c r="J60" s="146"/>
    </row>
    <row r="61" spans="1:10" ht="15">
      <c r="A61" s="140"/>
      <c r="B61" s="143"/>
      <c r="C61" s="161"/>
      <c r="D61" s="161"/>
      <c r="E61" s="88" t="s">
        <v>34</v>
      </c>
      <c r="F61" s="148"/>
      <c r="G61" s="149"/>
      <c r="H61" s="150"/>
      <c r="I61" s="132"/>
      <c r="J61" s="146"/>
    </row>
    <row r="62" spans="1:10" ht="15">
      <c r="A62" s="140"/>
      <c r="B62" s="143"/>
      <c r="C62" s="161"/>
      <c r="D62" s="161"/>
      <c r="E62" s="88" t="s">
        <v>35</v>
      </c>
      <c r="F62" s="148"/>
      <c r="G62" s="149"/>
      <c r="H62" s="150"/>
      <c r="I62" s="132"/>
      <c r="J62" s="146"/>
    </row>
    <row r="63" spans="1:10" ht="15">
      <c r="A63" s="140"/>
      <c r="B63" s="143"/>
      <c r="C63" s="161"/>
      <c r="D63" s="161"/>
      <c r="E63" s="88" t="s">
        <v>36</v>
      </c>
      <c r="F63" s="148"/>
      <c r="G63" s="149"/>
      <c r="H63" s="150"/>
      <c r="I63" s="132"/>
      <c r="J63" s="146"/>
    </row>
    <row r="64" spans="1:10" ht="15">
      <c r="A64" s="140"/>
      <c r="B64" s="143"/>
      <c r="C64" s="161"/>
      <c r="D64" s="161"/>
      <c r="E64" s="163"/>
      <c r="F64" s="154"/>
      <c r="G64" s="155"/>
      <c r="H64" s="156"/>
      <c r="I64" s="132"/>
      <c r="J64" s="146"/>
    </row>
    <row r="65" spans="1:10" ht="15">
      <c r="A65" s="141"/>
      <c r="B65" s="144"/>
      <c r="C65" s="162"/>
      <c r="D65" s="162"/>
      <c r="E65" s="164"/>
      <c r="F65" s="157"/>
      <c r="G65" s="158"/>
      <c r="H65" s="159"/>
      <c r="I65" s="133"/>
      <c r="J65" s="147"/>
    </row>
    <row r="66" spans="1:10" ht="15" customHeight="1">
      <c r="A66" s="126" t="s">
        <v>98</v>
      </c>
      <c r="B66" s="127"/>
      <c r="C66" s="127"/>
      <c r="D66" s="127"/>
      <c r="E66" s="127"/>
      <c r="F66" s="127"/>
      <c r="G66" s="127"/>
      <c r="H66" s="127"/>
      <c r="I66" s="128"/>
      <c r="J66" s="104">
        <f>SUM(J58:J65)</f>
        <v>0</v>
      </c>
    </row>
    <row r="67" spans="1:10" ht="15">
      <c r="A67" s="79"/>
      <c r="B67" s="79"/>
      <c r="C67" s="79"/>
      <c r="D67" s="79"/>
      <c r="E67" s="79"/>
      <c r="F67" s="79"/>
      <c r="G67" s="79"/>
      <c r="H67" s="79"/>
      <c r="I67" s="79"/>
      <c r="J67" s="80"/>
    </row>
    <row r="68" spans="1:6" ht="15" customHeight="1">
      <c r="A68" s="129" t="s">
        <v>55</v>
      </c>
      <c r="B68" s="129"/>
      <c r="C68" s="129"/>
      <c r="D68" s="129"/>
      <c r="E68" s="129"/>
      <c r="F68" s="129"/>
    </row>
    <row r="69" spans="1:6" ht="60">
      <c r="A69" s="1"/>
      <c r="B69" s="2"/>
      <c r="C69" s="7" t="s">
        <v>52</v>
      </c>
      <c r="D69" s="8" t="s">
        <v>56</v>
      </c>
      <c r="E69" s="83" t="s">
        <v>49</v>
      </c>
      <c r="F69" s="7" t="s">
        <v>50</v>
      </c>
    </row>
    <row r="70" spans="1:6" ht="15">
      <c r="A70" s="3">
        <v>11</v>
      </c>
      <c r="B70" s="5" t="s">
        <v>102</v>
      </c>
      <c r="C70" s="84"/>
      <c r="D70" s="9">
        <v>3600</v>
      </c>
      <c r="E70" s="10">
        <v>0.55</v>
      </c>
      <c r="F70" s="85">
        <f>(C70*D70*E70)/1000</f>
        <v>0</v>
      </c>
    </row>
    <row r="71" spans="1:6" ht="15">
      <c r="A71" s="1"/>
      <c r="B71" s="2"/>
      <c r="C71" s="4"/>
      <c r="D71" s="2"/>
      <c r="E71" s="4" t="s">
        <v>57</v>
      </c>
      <c r="F71" s="11">
        <f>SUM(F70:F70)</f>
        <v>0</v>
      </c>
    </row>
    <row r="72" ht="23.25" customHeight="1"/>
    <row r="73" spans="1:10" ht="18.75" customHeight="1">
      <c r="A73" s="134"/>
      <c r="B73" s="135"/>
      <c r="C73" s="98"/>
      <c r="D73" s="99"/>
      <c r="E73" s="130" t="s">
        <v>101</v>
      </c>
      <c r="F73" s="130"/>
      <c r="G73" s="100"/>
      <c r="H73" s="100"/>
      <c r="I73" s="100"/>
      <c r="J73" s="101"/>
    </row>
    <row r="74" spans="1:10" ht="60">
      <c r="A74" s="73" t="s">
        <v>37</v>
      </c>
      <c r="B74" s="74" t="s">
        <v>53</v>
      </c>
      <c r="C74" s="75" t="s">
        <v>60</v>
      </c>
      <c r="D74" s="76"/>
      <c r="E74" s="136" t="s">
        <v>54</v>
      </c>
      <c r="F74" s="137"/>
      <c r="G74" s="137"/>
      <c r="H74" s="138"/>
      <c r="I74" s="77" t="s">
        <v>38</v>
      </c>
      <c r="J74" s="77" t="s">
        <v>93</v>
      </c>
    </row>
    <row r="75" spans="1:10" ht="30">
      <c r="A75" s="139">
        <v>12</v>
      </c>
      <c r="B75" s="142" t="s">
        <v>111</v>
      </c>
      <c r="C75" s="160">
        <v>5</v>
      </c>
      <c r="D75" s="160" t="s">
        <v>51</v>
      </c>
      <c r="E75" s="88" t="s">
        <v>70</v>
      </c>
      <c r="F75" s="148"/>
      <c r="G75" s="149"/>
      <c r="H75" s="150"/>
      <c r="I75" s="131"/>
      <c r="J75" s="145">
        <f>C75*I75</f>
        <v>0</v>
      </c>
    </row>
    <row r="76" spans="1:10" ht="15">
      <c r="A76" s="140"/>
      <c r="B76" s="143"/>
      <c r="C76" s="161"/>
      <c r="D76" s="161"/>
      <c r="E76" s="88" t="s">
        <v>33</v>
      </c>
      <c r="F76" s="148"/>
      <c r="G76" s="149"/>
      <c r="H76" s="150"/>
      <c r="I76" s="132"/>
      <c r="J76" s="146"/>
    </row>
    <row r="77" spans="1:10" ht="15">
      <c r="A77" s="140"/>
      <c r="B77" s="143"/>
      <c r="C77" s="161"/>
      <c r="D77" s="161"/>
      <c r="E77" s="88" t="s">
        <v>39</v>
      </c>
      <c r="F77" s="151" t="s">
        <v>40</v>
      </c>
      <c r="G77" s="152"/>
      <c r="H77" s="153"/>
      <c r="I77" s="132"/>
      <c r="J77" s="146"/>
    </row>
    <row r="78" spans="1:10" ht="15">
      <c r="A78" s="140"/>
      <c r="B78" s="143"/>
      <c r="C78" s="161"/>
      <c r="D78" s="161"/>
      <c r="E78" s="88" t="s">
        <v>34</v>
      </c>
      <c r="F78" s="148"/>
      <c r="G78" s="149"/>
      <c r="H78" s="150"/>
      <c r="I78" s="132"/>
      <c r="J78" s="146"/>
    </row>
    <row r="79" spans="1:10" ht="15">
      <c r="A79" s="140"/>
      <c r="B79" s="143"/>
      <c r="C79" s="161"/>
      <c r="D79" s="161"/>
      <c r="E79" s="88" t="s">
        <v>35</v>
      </c>
      <c r="F79" s="148"/>
      <c r="G79" s="149"/>
      <c r="H79" s="150"/>
      <c r="I79" s="132"/>
      <c r="J79" s="146"/>
    </row>
    <row r="80" spans="1:10" ht="15">
      <c r="A80" s="140"/>
      <c r="B80" s="143"/>
      <c r="C80" s="161"/>
      <c r="D80" s="161"/>
      <c r="E80" s="88" t="s">
        <v>36</v>
      </c>
      <c r="F80" s="148"/>
      <c r="G80" s="149"/>
      <c r="H80" s="150"/>
      <c r="I80" s="132"/>
      <c r="J80" s="146"/>
    </row>
    <row r="81" spans="1:10" ht="15">
      <c r="A81" s="140"/>
      <c r="B81" s="143"/>
      <c r="C81" s="161"/>
      <c r="D81" s="161"/>
      <c r="E81" s="163"/>
      <c r="F81" s="154"/>
      <c r="G81" s="155"/>
      <c r="H81" s="156"/>
      <c r="I81" s="132"/>
      <c r="J81" s="146"/>
    </row>
    <row r="82" spans="1:10" ht="15">
      <c r="A82" s="141"/>
      <c r="B82" s="144"/>
      <c r="C82" s="162"/>
      <c r="D82" s="162"/>
      <c r="E82" s="164"/>
      <c r="F82" s="157"/>
      <c r="G82" s="158"/>
      <c r="H82" s="159"/>
      <c r="I82" s="133"/>
      <c r="J82" s="147"/>
    </row>
    <row r="83" spans="1:10" ht="15">
      <c r="A83" s="126" t="s">
        <v>99</v>
      </c>
      <c r="B83" s="127"/>
      <c r="C83" s="127"/>
      <c r="D83" s="127"/>
      <c r="E83" s="127"/>
      <c r="F83" s="127"/>
      <c r="G83" s="127"/>
      <c r="H83" s="127"/>
      <c r="I83" s="128"/>
      <c r="J83" s="104">
        <f>SUM(J75:J82)</f>
        <v>0</v>
      </c>
    </row>
    <row r="84" spans="1:10" ht="15">
      <c r="A84" s="79"/>
      <c r="B84" s="79"/>
      <c r="C84" s="79"/>
      <c r="D84" s="79"/>
      <c r="E84" s="79"/>
      <c r="F84" s="79"/>
      <c r="G84" s="79"/>
      <c r="H84" s="79"/>
      <c r="I84" s="79"/>
      <c r="J84" s="80"/>
    </row>
    <row r="85" spans="1:6" ht="15">
      <c r="A85" s="129" t="s">
        <v>55</v>
      </c>
      <c r="B85" s="129"/>
      <c r="C85" s="129"/>
      <c r="D85" s="129"/>
      <c r="E85" s="129"/>
      <c r="F85" s="129"/>
    </row>
    <row r="86" spans="1:6" ht="60">
      <c r="A86" s="1"/>
      <c r="B86" s="2"/>
      <c r="C86" s="7" t="s">
        <v>52</v>
      </c>
      <c r="D86" s="8" t="s">
        <v>56</v>
      </c>
      <c r="E86" s="83" t="s">
        <v>49</v>
      </c>
      <c r="F86" s="7" t="s">
        <v>50</v>
      </c>
    </row>
    <row r="87" spans="1:6" ht="15">
      <c r="A87" s="3">
        <v>13</v>
      </c>
      <c r="B87" s="5" t="s">
        <v>103</v>
      </c>
      <c r="C87" s="84"/>
      <c r="D87" s="9">
        <v>3600</v>
      </c>
      <c r="E87" s="10">
        <v>0.55</v>
      </c>
      <c r="F87" s="85">
        <f>(C87*D87*E87)/1000</f>
        <v>0</v>
      </c>
    </row>
    <row r="88" spans="1:6" ht="15">
      <c r="A88" s="1"/>
      <c r="B88" s="2"/>
      <c r="C88" s="4"/>
      <c r="D88" s="2"/>
      <c r="E88" s="4" t="s">
        <v>57</v>
      </c>
      <c r="F88" s="11">
        <f>SUM(F87:F87)</f>
        <v>0</v>
      </c>
    </row>
  </sheetData>
  <sheetProtection/>
  <mergeCells count="76">
    <mergeCell ref="A15:F15"/>
    <mergeCell ref="A50:F50"/>
    <mergeCell ref="E39:H39"/>
    <mergeCell ref="F41:H41"/>
    <mergeCell ref="F42:H42"/>
    <mergeCell ref="A48:I48"/>
    <mergeCell ref="A40:A47"/>
    <mergeCell ref="I40:I47"/>
    <mergeCell ref="F44:H44"/>
    <mergeCell ref="C40:C47"/>
    <mergeCell ref="A36:J36"/>
    <mergeCell ref="A33:I33"/>
    <mergeCell ref="B40:B47"/>
    <mergeCell ref="A34:J34"/>
    <mergeCell ref="C32:D32"/>
    <mergeCell ref="C19:D19"/>
    <mergeCell ref="C23:D23"/>
    <mergeCell ref="C20:D20"/>
    <mergeCell ref="A66:I66"/>
    <mergeCell ref="A68:F68"/>
    <mergeCell ref="C18:D18"/>
    <mergeCell ref="A5:C5"/>
    <mergeCell ref="F46:H46"/>
    <mergeCell ref="F47:H47"/>
    <mergeCell ref="D40:D47"/>
    <mergeCell ref="A16:B16"/>
    <mergeCell ref="C17:D17"/>
    <mergeCell ref="E46:E47"/>
    <mergeCell ref="E64:E65"/>
    <mergeCell ref="F64:H64"/>
    <mergeCell ref="F65:H65"/>
    <mergeCell ref="C21:D21"/>
    <mergeCell ref="C22:D22"/>
    <mergeCell ref="C24:D24"/>
    <mergeCell ref="C25:D25"/>
    <mergeCell ref="F45:H45"/>
    <mergeCell ref="F43:H43"/>
    <mergeCell ref="F40:H40"/>
    <mergeCell ref="F58:H58"/>
    <mergeCell ref="F59:H59"/>
    <mergeCell ref="F60:H60"/>
    <mergeCell ref="F61:H61"/>
    <mergeCell ref="J2:L2"/>
    <mergeCell ref="I58:I65"/>
    <mergeCell ref="J58:J65"/>
    <mergeCell ref="F62:H62"/>
    <mergeCell ref="F63:H63"/>
    <mergeCell ref="J40:J47"/>
    <mergeCell ref="C75:C82"/>
    <mergeCell ref="D75:D82"/>
    <mergeCell ref="F75:H75"/>
    <mergeCell ref="E81:E82"/>
    <mergeCell ref="A56:B56"/>
    <mergeCell ref="E57:H57"/>
    <mergeCell ref="A58:A65"/>
    <mergeCell ref="B58:B65"/>
    <mergeCell ref="C58:C65"/>
    <mergeCell ref="D58:D65"/>
    <mergeCell ref="J75:J82"/>
    <mergeCell ref="F76:H76"/>
    <mergeCell ref="F77:H77"/>
    <mergeCell ref="F78:H78"/>
    <mergeCell ref="F79:H79"/>
    <mergeCell ref="F80:H80"/>
    <mergeCell ref="F81:H81"/>
    <mergeCell ref="F82:H82"/>
    <mergeCell ref="A83:I83"/>
    <mergeCell ref="A85:F85"/>
    <mergeCell ref="E38:F38"/>
    <mergeCell ref="E56:F56"/>
    <mergeCell ref="E73:F73"/>
    <mergeCell ref="I75:I82"/>
    <mergeCell ref="A73:B73"/>
    <mergeCell ref="E74:H74"/>
    <mergeCell ref="A75:A82"/>
    <mergeCell ref="B75:B8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34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2018-01-05T09:53:35Z</cp:lastPrinted>
  <dcterms:created xsi:type="dcterms:W3CDTF">2003-05-16T10:10:29Z</dcterms:created>
  <dcterms:modified xsi:type="dcterms:W3CDTF">2021-07-29T09:45:47Z</dcterms:modified>
  <cp:category/>
  <cp:version/>
  <cp:contentType/>
  <cp:contentStatus/>
</cp:coreProperties>
</file>