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0496" windowHeight="8100" tabRatio="702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1'!$A$1:$J$174</definedName>
    <definedName name="_xlnm.Print_Area" localSheetId="2">'część 2'!$A$1:$J$49</definedName>
    <definedName name="_xlnm.Print_Area" localSheetId="0">'formularz oferty'!$A$1:$D$49</definedName>
  </definedNames>
  <calcPr fullCalcOnLoad="1"/>
</workbook>
</file>

<file path=xl/sharedStrings.xml><?xml version="1.0" encoding="utf-8"?>
<sst xmlns="http://schemas.openxmlformats.org/spreadsheetml/2006/main" count="253" uniqueCount="205">
  <si>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</si>
  <si>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</si>
  <si>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</si>
  <si>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</si>
  <si>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</si>
  <si>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</si>
  <si>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</si>
  <si>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</si>
  <si>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</si>
  <si>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</si>
  <si>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</si>
  <si>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</si>
  <si>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</si>
  <si>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</si>
  <si>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</si>
  <si>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</si>
  <si>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</si>
  <si>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</si>
  <si>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</si>
  <si>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</si>
  <si>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</si>
  <si>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</si>
  <si>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</si>
  <si>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</si>
  <si>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</si>
  <si>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</si>
  <si>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</si>
  <si>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</si>
  <si>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</si>
  <si>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</si>
  <si>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</si>
  <si>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</si>
  <si>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</si>
  <si>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</si>
  <si>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</si>
  <si>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</si>
  <si>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</si>
  <si>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</si>
  <si>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</si>
  <si>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</si>
  <si>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</si>
  <si>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</si>
  <si>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</si>
  <si>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</si>
  <si>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</si>
  <si>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</si>
  <si>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</si>
  <si>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</si>
  <si>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</si>
  <si>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</si>
  <si>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</si>
  <si>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</si>
  <si>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</si>
  <si>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</si>
  <si>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</si>
  <si>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</si>
  <si>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</si>
  <si>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</si>
  <si>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</si>
  <si>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</si>
  <si>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</si>
  <si>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</si>
  <si>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</si>
  <si>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</si>
  <si>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</si>
  <si>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</si>
  <si>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</si>
  <si>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</si>
  <si>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</si>
  <si>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</si>
  <si>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Przedmiot dzierżawy</t>
  </si>
  <si>
    <t>Opis dzierżawionego aparatu</t>
  </si>
  <si>
    <t>Czynsz dzierżawny brutto (za 36 m-cy)</t>
  </si>
  <si>
    <t>Wartość zestawu</t>
  </si>
  <si>
    <t>Założony czas pracy urządzenia w godzinach [h]</t>
  </si>
  <si>
    <t>Moc oferowanego analizatora / zestawu w watach [W]</t>
  </si>
  <si>
    <t>Przyjęty koszt 1 litra wody destylowanej [zł]</t>
  </si>
  <si>
    <t>Koszt zużycia wody</t>
  </si>
  <si>
    <t>Koszt zużycia energi elektrycznej:</t>
  </si>
  <si>
    <t>Koszt zużycia wody:</t>
  </si>
  <si>
    <t>Dostawa produktów:</t>
  </si>
  <si>
    <t>Dzierżawa urządzeń:</t>
  </si>
  <si>
    <t>Załącznik nr 1a do specyfikacji</t>
  </si>
  <si>
    <t>Razem:</t>
  </si>
  <si>
    <t>Oświadczamy, że wszystkie odczynniki i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</si>
  <si>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10.</t>
  </si>
  <si>
    <t>Załącznik nr …….. do umowy</t>
  </si>
  <si>
    <t>DFZP-LS-271-222/2017</t>
  </si>
  <si>
    <t>Dostawa różnego rodzaju odczynników i materiałów zużywalnych dla Zakładu Diagnostyki Biochemicznej i Molekularnej oraz dzierżawa aparatów i zestawu komputerowego.</t>
  </si>
  <si>
    <t>(dostawa produktów)</t>
  </si>
  <si>
    <t>Oświadczamy, że zamówienie będziemy wykonywać do czasu wyczerpania asortymentu stanowiącego przedmiot zamówienia, nie dłużej jednak niż przez 36 miesięcy (dotyczy części 1) oraz 24 miesiące (dotyczy części 2) od dnia zawarcia umowy.</t>
  </si>
  <si>
    <t>Dotyczy części 1 poz. 1-74, 76, 78-98: Oświadczam, że oferowane odczynniki, materiały zużywalne oraz aparaty posiadają certyfikaty CE IVD.</t>
  </si>
  <si>
    <t>g5 (życica)</t>
  </si>
  <si>
    <t>g6 (tymotka)</t>
  </si>
  <si>
    <t>g12 (secale)</t>
  </si>
  <si>
    <t>t2 (olcha)</t>
  </si>
  <si>
    <t>t4 (leszczyna)</t>
  </si>
  <si>
    <t>g208 rPhl p 4 Timothy</t>
  </si>
  <si>
    <t>w1 (ambrozja)</t>
  </si>
  <si>
    <t>w6 (bylica)</t>
  </si>
  <si>
    <t>w9 (babka)</t>
  </si>
  <si>
    <t>w10 (komosa)</t>
  </si>
  <si>
    <t>d1 (derm.Pteron)</t>
  </si>
  <si>
    <t>d2 (derm. Farinae)</t>
  </si>
  <si>
    <t>d70 (acarus siro)</t>
  </si>
  <si>
    <t>d3 (derm. Microceras)</t>
  </si>
  <si>
    <t>d71 (lepidoglyphus destructor)</t>
  </si>
  <si>
    <t>d72 (Tyrophagus putrscentiae)</t>
  </si>
  <si>
    <t>d73 (Glycyphagus domesticus)</t>
  </si>
  <si>
    <t>e1 (kot)</t>
  </si>
  <si>
    <t>e3 (koń)</t>
  </si>
  <si>
    <t>e4 (krowa)</t>
  </si>
  <si>
    <t>e5 (pies sierść)</t>
  </si>
  <si>
    <t>e6 (świnka mor.)</t>
  </si>
  <si>
    <t>e88 (mysz)</t>
  </si>
  <si>
    <t>e84 (naskórek chomika)</t>
  </si>
  <si>
    <t>e87 (szczur)</t>
  </si>
  <si>
    <t>e206 (królik)</t>
  </si>
  <si>
    <t>e211 (królik-białka moczu)</t>
  </si>
  <si>
    <t>k82 (lateks)</t>
  </si>
  <si>
    <t>f2 (mleko)</t>
  </si>
  <si>
    <t>f78 (kazeina)</t>
  </si>
  <si>
    <t>f76 (alfa-lactoalbumina)</t>
  </si>
  <si>
    <t>f77 (beta-lactoglobulina)</t>
  </si>
  <si>
    <t>f4 (pszenica)</t>
  </si>
  <si>
    <t>f5 (żyto)</t>
  </si>
  <si>
    <t>m2 (cladosporium)</t>
  </si>
  <si>
    <t>m5 (candida)</t>
  </si>
  <si>
    <t>m6 altenaria</t>
  </si>
  <si>
    <t>m3 (aspergillus)</t>
  </si>
  <si>
    <t>m80 (staphylococcal enerotoxin A)</t>
  </si>
  <si>
    <t>m81 ( staphylococcal enerotaxin b)</t>
  </si>
  <si>
    <t xml:space="preserve">mx2 mix pleśni (m1,m2,m3,m5,m6,m8) </t>
  </si>
  <si>
    <t>f79 (gluten)</t>
  </si>
  <si>
    <t>t216 rBet-v2profilina</t>
  </si>
  <si>
    <t>t215 rBet-v1</t>
  </si>
  <si>
    <t>t220 rBet v4</t>
  </si>
  <si>
    <t>p1 (glista)</t>
  </si>
  <si>
    <t>k87 (alfa-amylaza)</t>
  </si>
  <si>
    <t>k80 ( formalina)</t>
  </si>
  <si>
    <t>k86 (bezwodnik kwasu trójmetylowego)</t>
  </si>
  <si>
    <t>k85 (chloramina T)</t>
  </si>
  <si>
    <t>k75 (izocjanian TDJ)</t>
  </si>
  <si>
    <t>f1 (białko jaja)</t>
  </si>
  <si>
    <t>f75(żółtko jaja)</t>
  </si>
  <si>
    <t>f 25 (pomidor)</t>
  </si>
  <si>
    <t>f31 (marchew)</t>
  </si>
  <si>
    <t>f13 (orzeszek ziemny)</t>
  </si>
  <si>
    <t>f93 (kakao)</t>
  </si>
  <si>
    <t>f10 (sezam)</t>
  </si>
  <si>
    <t>f14 (soja)</t>
  </si>
  <si>
    <t>f3 (ryba)</t>
  </si>
  <si>
    <t>i1 (pszczoła)</t>
  </si>
  <si>
    <t>i3 (osa)</t>
  </si>
  <si>
    <t>i208 fosfolipaza A2 jadu pszczoły -rApi m 1</t>
  </si>
  <si>
    <t>i209 komponent rVes v5 jadu osy</t>
  </si>
  <si>
    <t>i75 (szerszeń)</t>
  </si>
  <si>
    <t>i70 (mrówka</t>
  </si>
  <si>
    <t>i71 (komar)</t>
  </si>
  <si>
    <t>c1 (penicylina G)</t>
  </si>
  <si>
    <t>c5 (ampicylina)</t>
  </si>
  <si>
    <t>c73 (insulina człowieka)</t>
  </si>
  <si>
    <t>c74 (żelatyna wołowa)</t>
  </si>
  <si>
    <t>c70 (insulina wieprz.)</t>
  </si>
  <si>
    <t>c71 (isulina wół)</t>
  </si>
  <si>
    <t>Rc206 (ACTH)</t>
  </si>
  <si>
    <t>c209 (chymopapain)</t>
  </si>
  <si>
    <t>Rc208 (tężec)</t>
  </si>
  <si>
    <t>k209 (bezwodnik kwasu heksahydroftalowego)</t>
  </si>
  <si>
    <t>k211 (bezwodnik kwasu metylotetrahydroftalowego)</t>
  </si>
  <si>
    <t>k78  (tlenek etylenu)</t>
  </si>
  <si>
    <t>k76 (izocjanian MDI)</t>
  </si>
  <si>
    <t>k77 (izocjanian HDI)</t>
  </si>
  <si>
    <t>k84 (słonecznik)</t>
  </si>
  <si>
    <t>k79 (bezwodnik kwasu ftalowego)</t>
  </si>
  <si>
    <t>c202 (bursztynylocholina)</t>
  </si>
  <si>
    <t>f85 (seler)</t>
  </si>
  <si>
    <t>phadiatop</t>
  </si>
  <si>
    <t>monitorowanie szoku anafilakt.-oznaczanie tryptazy</t>
  </si>
  <si>
    <t>anty Tryptaza</t>
  </si>
  <si>
    <t>monitorowanie leczenie astmy-oznaczanie ECP</t>
  </si>
  <si>
    <t>anty ECP</t>
  </si>
  <si>
    <t>PR3</t>
  </si>
  <si>
    <t>MPO</t>
  </si>
  <si>
    <t>Tranglutaminaza IgA</t>
  </si>
  <si>
    <t>Transglutaminaza IgG</t>
  </si>
  <si>
    <t>ASCA IgG</t>
  </si>
  <si>
    <t>ASCA IgA</t>
  </si>
  <si>
    <t>GBM</t>
  </si>
  <si>
    <t>Dostawa odczynników i materiałów zużywalnych do oznaczania swoistych IgE oraz innych parametrów metodą immunofluorescencji wraz z dzierżawą  dwóch aparatów kompatybilnych do UniCAP 100 oraz dzierżawą zestawu komputerowego.</t>
  </si>
  <si>
    <t>Dzierżawa aparatu 1</t>
  </si>
  <si>
    <t>Dzierżawa aparatu 2</t>
  </si>
  <si>
    <t>Dzierżawa zestawu komputerowego</t>
  </si>
  <si>
    <t>Aparat 1</t>
  </si>
  <si>
    <t>Aparat 2</t>
  </si>
  <si>
    <t>Zestaw komputerowy</t>
  </si>
  <si>
    <t>Szacunkowa ilość wody np. destylowanej, jaką potrzebuje analizator w okresie dzierżawy (36 m-cy) [l]</t>
  </si>
  <si>
    <t>Dostawa odczynników i materiałów zużywalnych do oznaczeń wariantów genetycznych wybranych mutacji metodą amplifikacji w czasie rzeczywistym z użyciem degradowalnych sond fluorescencyjnych.</t>
  </si>
  <si>
    <t>Zestawy starterów reakcji PCR z sondami oligonukleotydowymi MGB znakowanymi  barwikami VIC i FAM do reakcji metodą 5’-nukleazy, zgodnie ze specyfikacją mutacji i liczby oznaczeń w zestawie - medium scale</t>
  </si>
  <si>
    <t>Zestawy starterów reakcji PCR z sondami oligonukleotydowymi MGB znakowanymi  barwikami VIC i FAM do reakcji metodą 5’-nukleazy, zgodnie ze specyfikacją mutacji i liczby oznaczeń w zestawie - small scale</t>
  </si>
  <si>
    <t>opakowań (a 1000 oznaczeń)</t>
  </si>
  <si>
    <t>opakowań (a 300 oznaczeń)</t>
  </si>
  <si>
    <t>Bufor z polimerazą termostabilną i barwnikiem referenzyjnym ROX do genotypowania</t>
  </si>
  <si>
    <t>opakowań (a 1250 oznaczeń)</t>
  </si>
  <si>
    <t>t3 (brzoza)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</si>
</sst>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明朝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Garamond"/>
      <family val="1"/>
    </font>
    <font>
      <i/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0" fontId="50" fillId="35" borderId="13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44" fontId="49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0" fillId="35" borderId="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vertical="top"/>
    </xf>
    <xf numFmtId="0" fontId="51" fillId="36" borderId="14" xfId="0" applyFont="1" applyFill="1" applyBorder="1" applyAlignment="1">
      <alignment horizontal="left" vertical="top" wrapText="1"/>
    </xf>
    <xf numFmtId="0" fontId="51" fillId="36" borderId="15" xfId="0" applyFont="1" applyFill="1" applyBorder="1" applyAlignment="1">
      <alignment horizontal="left" vertical="top" wrapText="1"/>
    </xf>
    <xf numFmtId="0" fontId="51" fillId="36" borderId="16" xfId="0" applyFont="1" applyFill="1" applyBorder="1" applyAlignment="1">
      <alignment horizontal="left" vertical="top" wrapText="1"/>
    </xf>
    <xf numFmtId="0" fontId="52" fillId="37" borderId="17" xfId="0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vertical="top"/>
    </xf>
    <xf numFmtId="0" fontId="52" fillId="36" borderId="10" xfId="0" applyFont="1" applyFill="1" applyBorder="1" applyAlignment="1">
      <alignment horizontal="left" vertical="top" wrapText="1"/>
    </xf>
    <xf numFmtId="0" fontId="52" fillId="37" borderId="10" xfId="0" applyFont="1" applyFill="1" applyBorder="1" applyAlignment="1">
      <alignment horizontal="left" vertical="top" wrapText="1"/>
    </xf>
    <xf numFmtId="44" fontId="52" fillId="0" borderId="10" xfId="0" applyNumberFormat="1" applyFont="1" applyFill="1" applyBorder="1" applyAlignment="1">
      <alignment horizontal="left" vertical="top" wrapText="1"/>
    </xf>
    <xf numFmtId="0" fontId="52" fillId="37" borderId="10" xfId="0" applyFont="1" applyFill="1" applyBorder="1" applyAlignment="1">
      <alignment horizontal="center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1" fontId="53" fillId="0" borderId="11" xfId="0" applyNumberFormat="1" applyFont="1" applyFill="1" applyBorder="1" applyAlignment="1" applyProtection="1">
      <alignment horizontal="left" vertical="top" wrapText="1"/>
      <protection locked="0"/>
    </xf>
    <xf numFmtId="1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49" fillId="0" borderId="0" xfId="0" applyNumberFormat="1" applyFont="1" applyFill="1" applyBorder="1" applyAlignment="1">
      <alignment horizontal="left" vertical="top" wrapText="1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Border="1" applyAlignment="1">
      <alignment horizontal="left" vertical="top"/>
    </xf>
    <xf numFmtId="0" fontId="49" fillId="0" borderId="0" xfId="0" applyFont="1" applyFill="1" applyBorder="1" applyAlignment="1" applyProtection="1">
      <alignment vertical="center" wrapText="1"/>
      <protection locked="0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7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9" fillId="38" borderId="10" xfId="0" applyFont="1" applyFill="1" applyBorder="1" applyAlignment="1" applyProtection="1">
      <alignment horizontal="center" vertical="center" wrapText="1"/>
      <protection locked="0"/>
    </xf>
    <xf numFmtId="1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8" borderId="10" xfId="0" applyFont="1" applyFill="1" applyBorder="1" applyAlignment="1" applyProtection="1">
      <alignment horizontal="center" vertical="center" wrapText="1"/>
      <protection locked="0"/>
    </xf>
    <xf numFmtId="44" fontId="53" fillId="38" borderId="10" xfId="0" applyNumberFormat="1" applyFont="1" applyFill="1" applyBorder="1" applyAlignment="1" applyProtection="1">
      <alignment horizontal="left" vertical="top" wrapText="1"/>
      <protection locked="0"/>
    </xf>
    <xf numFmtId="175" fontId="50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left" vertical="center" wrapText="1"/>
    </xf>
    <xf numFmtId="3" fontId="49" fillId="39" borderId="10" xfId="0" applyNumberFormat="1" applyFont="1" applyFill="1" applyBorder="1" applyAlignment="1">
      <alignment horizontal="left" vertical="center"/>
    </xf>
    <xf numFmtId="0" fontId="49" fillId="39" borderId="10" xfId="0" applyFont="1" applyFill="1" applyBorder="1" applyAlignment="1">
      <alignment horizontal="left" vertical="center"/>
    </xf>
    <xf numFmtId="0" fontId="49" fillId="39" borderId="1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left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2" fontId="4" fillId="4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2" fillId="37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37" borderId="14" xfId="0" applyFont="1" applyFill="1" applyBorder="1" applyAlignment="1">
      <alignment horizontal="center" vertical="top" wrapText="1"/>
    </xf>
    <xf numFmtId="0" fontId="52" fillId="37" borderId="19" xfId="0" applyFont="1" applyFill="1" applyBorder="1" applyAlignment="1">
      <alignment horizontal="center" vertical="top" wrapText="1"/>
    </xf>
    <xf numFmtId="0" fontId="52" fillId="37" borderId="20" xfId="0" applyFont="1" applyFill="1" applyBorder="1" applyAlignment="1">
      <alignment horizontal="center" vertical="top" wrapText="1"/>
    </xf>
    <xf numFmtId="0" fontId="51" fillId="36" borderId="11" xfId="0" applyFont="1" applyFill="1" applyBorder="1" applyAlignment="1">
      <alignment horizontal="left" vertical="top" wrapText="1"/>
    </xf>
    <xf numFmtId="0" fontId="51" fillId="36" borderId="18" xfId="0" applyFont="1" applyFill="1" applyBorder="1" applyAlignment="1">
      <alignment horizontal="left" vertical="top" wrapText="1"/>
    </xf>
    <xf numFmtId="0" fontId="52" fillId="36" borderId="18" xfId="0" applyFont="1" applyFill="1" applyBorder="1" applyAlignment="1">
      <alignment horizontal="left" vertical="top" wrapText="1"/>
    </xf>
    <xf numFmtId="0" fontId="52" fillId="36" borderId="17" xfId="0" applyFont="1" applyFill="1" applyBorder="1" applyAlignment="1">
      <alignment horizontal="left" vertical="top" wrapText="1"/>
    </xf>
    <xf numFmtId="0" fontId="52" fillId="37" borderId="11" xfId="0" applyFont="1" applyFill="1" applyBorder="1" applyAlignment="1">
      <alignment horizontal="left" vertical="top" wrapText="1"/>
    </xf>
    <xf numFmtId="0" fontId="52" fillId="37" borderId="18" xfId="0" applyFont="1" applyFill="1" applyBorder="1" applyAlignment="1">
      <alignment horizontal="left" vertical="top" wrapText="1"/>
    </xf>
    <xf numFmtId="0" fontId="52" fillId="37" borderId="17" xfId="0" applyFont="1" applyFill="1" applyBorder="1" applyAlignment="1">
      <alignment horizontal="left" vertical="top" wrapText="1"/>
    </xf>
    <xf numFmtId="0" fontId="52" fillId="36" borderId="14" xfId="0" applyFont="1" applyFill="1" applyBorder="1" applyAlignment="1">
      <alignment vertical="top"/>
    </xf>
    <xf numFmtId="0" fontId="52" fillId="36" borderId="19" xfId="0" applyFont="1" applyFill="1" applyBorder="1" applyAlignment="1">
      <alignment vertical="top"/>
    </xf>
    <xf numFmtId="0" fontId="52" fillId="36" borderId="20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19" xfId="0" applyFont="1" applyFill="1" applyBorder="1" applyAlignment="1">
      <alignment horizontal="left" vertical="top" wrapText="1"/>
    </xf>
    <xf numFmtId="0" fontId="52" fillId="36" borderId="2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7" xfId="0" applyNumberFormat="1" applyFont="1" applyFill="1" applyBorder="1" applyAlignment="1" applyProtection="1">
      <alignment horizontal="center" vertical="top" wrapText="1"/>
      <protection/>
    </xf>
    <xf numFmtId="44" fontId="52" fillId="0" borderId="14" xfId="0" applyNumberFormat="1" applyFont="1" applyFill="1" applyBorder="1" applyAlignment="1">
      <alignment horizontal="left" vertical="top" wrapText="1"/>
    </xf>
    <xf numFmtId="44" fontId="52" fillId="0" borderId="19" xfId="0" applyNumberFormat="1" applyFont="1" applyFill="1" applyBorder="1" applyAlignment="1">
      <alignment horizontal="left" vertical="top" wrapText="1"/>
    </xf>
    <xf numFmtId="44" fontId="52" fillId="0" borderId="20" xfId="0" applyNumberFormat="1" applyFont="1" applyFill="1" applyBorder="1" applyAlignment="1">
      <alignment horizontal="left" vertical="top" wrapText="1"/>
    </xf>
    <xf numFmtId="0" fontId="54" fillId="37" borderId="11" xfId="0" applyFont="1" applyFill="1" applyBorder="1" applyAlignment="1">
      <alignment horizontal="left" vertical="top" wrapText="1"/>
    </xf>
    <xf numFmtId="0" fontId="54" fillId="37" borderId="18" xfId="0" applyFont="1" applyFill="1" applyBorder="1" applyAlignment="1">
      <alignment horizontal="left" vertical="top" wrapText="1"/>
    </xf>
    <xf numFmtId="0" fontId="54" fillId="37" borderId="17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horizontal="left" vertical="top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75" fontId="50" fillId="34" borderId="11" xfId="45" applyNumberFormat="1" applyFont="1" applyFill="1" applyBorder="1" applyAlignment="1">
      <alignment horizontal="center" vertical="center" wrapText="1"/>
    </xf>
    <xf numFmtId="175" fontId="50" fillId="34" borderId="17" xfId="45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21" xfId="0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 horizontal="center" vertical="top" wrapText="1"/>
    </xf>
    <xf numFmtId="175" fontId="50" fillId="35" borderId="11" xfId="42" applyNumberFormat="1" applyFont="1" applyFill="1" applyBorder="1" applyAlignment="1" applyProtection="1">
      <alignment horizontal="center" vertical="center" wrapText="1"/>
      <protection locked="0"/>
    </xf>
    <xf numFmtId="175" fontId="50" fillId="35" borderId="17" xfId="42" applyNumberFormat="1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 nowakonsul JK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2"/>
  <sheetViews>
    <sheetView showGridLines="0" view="pageBreakPreview" zoomScaleSheetLayoutView="100" workbookViewId="0" topLeftCell="A1">
      <selection activeCell="B29" sqref="B29:D29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6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18" t="s">
        <v>45</v>
      </c>
      <c r="D1" s="118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87</v>
      </c>
    </row>
    <row r="5" ht="18" customHeight="1"/>
    <row r="6" spans="2:5" ht="39" customHeight="1">
      <c r="B6" s="1" t="s">
        <v>29</v>
      </c>
      <c r="C6" s="119" t="s">
        <v>88</v>
      </c>
      <c r="D6" s="119"/>
      <c r="E6" s="4"/>
    </row>
    <row r="7" ht="18" customHeight="1"/>
    <row r="8" spans="2:4" ht="18" customHeight="1">
      <c r="B8" s="5" t="s">
        <v>25</v>
      </c>
      <c r="C8" s="126"/>
      <c r="D8" s="126"/>
    </row>
    <row r="9" spans="2:4" ht="31.5" customHeight="1">
      <c r="B9" s="5" t="s">
        <v>31</v>
      </c>
      <c r="C9" s="121"/>
      <c r="D9" s="122"/>
    </row>
    <row r="10" spans="2:4" ht="18" customHeight="1">
      <c r="B10" s="5" t="s">
        <v>24</v>
      </c>
      <c r="C10" s="121"/>
      <c r="D10" s="122"/>
    </row>
    <row r="11" spans="2:4" ht="18" customHeight="1">
      <c r="B11" s="5" t="s">
        <v>33</v>
      </c>
      <c r="C11" s="121"/>
      <c r="D11" s="122"/>
    </row>
    <row r="12" spans="2:4" ht="18" customHeight="1">
      <c r="B12" s="5" t="s">
        <v>34</v>
      </c>
      <c r="C12" s="121"/>
      <c r="D12" s="122"/>
    </row>
    <row r="13" spans="2:4" ht="18" customHeight="1">
      <c r="B13" s="5" t="s">
        <v>35</v>
      </c>
      <c r="C13" s="121"/>
      <c r="D13" s="122"/>
    </row>
    <row r="14" spans="2:4" ht="18" customHeight="1">
      <c r="B14" s="5" t="s">
        <v>36</v>
      </c>
      <c r="C14" s="121"/>
      <c r="D14" s="122"/>
    </row>
    <row r="15" spans="2:4" ht="18" customHeight="1">
      <c r="B15" s="5" t="s">
        <v>37</v>
      </c>
      <c r="C15" s="121"/>
      <c r="D15" s="122"/>
    </row>
    <row r="16" spans="2:4" ht="18" customHeight="1">
      <c r="B16" s="5" t="s">
        <v>38</v>
      </c>
      <c r="C16" s="121"/>
      <c r="D16" s="122"/>
    </row>
    <row r="17" spans="3:4" ht="18" customHeight="1">
      <c r="C17" s="3"/>
      <c r="D17" s="6"/>
    </row>
    <row r="18" spans="2:4" ht="18" customHeight="1">
      <c r="B18" s="124" t="s">
        <v>32</v>
      </c>
      <c r="C18" s="123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93" t="s">
        <v>66</v>
      </c>
    </row>
    <row r="22" spans="1:4" ht="18" customHeight="1">
      <c r="A22" s="8"/>
      <c r="B22" s="20" t="s">
        <v>20</v>
      </c>
      <c r="C22" s="51"/>
      <c r="D22" s="93" t="s">
        <v>89</v>
      </c>
    </row>
    <row r="23" spans="2:4" ht="18" customHeight="1">
      <c r="B23" s="8"/>
      <c r="D23" s="9"/>
    </row>
    <row r="24" spans="1:4" ht="28.5" customHeight="1">
      <c r="A24" s="1" t="s">
        <v>1</v>
      </c>
      <c r="B24" s="123" t="s">
        <v>28</v>
      </c>
      <c r="C24" s="124"/>
      <c r="D24" s="125"/>
    </row>
    <row r="25" spans="1:4" ht="41.25" customHeight="1">
      <c r="A25" s="1" t="s">
        <v>2</v>
      </c>
      <c r="B25" s="127" t="s">
        <v>90</v>
      </c>
      <c r="C25" s="127"/>
      <c r="D25" s="127"/>
    </row>
    <row r="26" spans="1:4" ht="60" customHeight="1">
      <c r="A26" s="1" t="s">
        <v>3</v>
      </c>
      <c r="B26" s="117" t="s">
        <v>84</v>
      </c>
      <c r="C26" s="117"/>
      <c r="D26" s="117"/>
    </row>
    <row r="27" spans="1:4" ht="37.5" customHeight="1">
      <c r="A27" s="1" t="s">
        <v>4</v>
      </c>
      <c r="B27" s="117" t="s">
        <v>91</v>
      </c>
      <c r="C27" s="117"/>
      <c r="D27" s="117"/>
    </row>
    <row r="28" spans="1:4" s="12" customFormat="1" ht="33" customHeight="1">
      <c r="A28" s="12" t="s">
        <v>21</v>
      </c>
      <c r="B28" s="127" t="s">
        <v>17</v>
      </c>
      <c r="C28" s="127"/>
      <c r="D28" s="127"/>
    </row>
    <row r="29" spans="1:5" ht="36" customHeight="1">
      <c r="A29" s="1" t="s">
        <v>27</v>
      </c>
      <c r="B29" s="119" t="s">
        <v>16</v>
      </c>
      <c r="C29" s="120"/>
      <c r="D29" s="120"/>
      <c r="E29" s="4"/>
    </row>
    <row r="30" spans="1:5" ht="21.75" customHeight="1">
      <c r="A30" s="1" t="s">
        <v>5</v>
      </c>
      <c r="B30" s="119" t="s">
        <v>22</v>
      </c>
      <c r="C30" s="120"/>
      <c r="D30" s="120"/>
      <c r="E30" s="4"/>
    </row>
    <row r="31" spans="1:5" ht="35.25" customHeight="1">
      <c r="A31" s="1" t="s">
        <v>43</v>
      </c>
      <c r="B31" s="119" t="s">
        <v>23</v>
      </c>
      <c r="C31" s="120"/>
      <c r="D31" s="120"/>
      <c r="E31" s="4"/>
    </row>
    <row r="32" spans="1:5" ht="65.25" customHeight="1">
      <c r="A32" s="1" t="s">
        <v>44</v>
      </c>
      <c r="B32" s="119" t="s">
        <v>58</v>
      </c>
      <c r="C32" s="119"/>
      <c r="D32" s="119"/>
      <c r="E32" s="4"/>
    </row>
    <row r="33" spans="2:5" ht="17.25" customHeight="1">
      <c r="B33" s="133" t="s">
        <v>57</v>
      </c>
      <c r="C33" s="133"/>
      <c r="D33" s="133"/>
      <c r="E33" s="4"/>
    </row>
    <row r="34" spans="1:4" ht="18" customHeight="1">
      <c r="A34" s="10" t="s">
        <v>85</v>
      </c>
      <c r="B34" s="22" t="s">
        <v>6</v>
      </c>
      <c r="C34" s="22"/>
      <c r="D34" s="21"/>
    </row>
    <row r="35" spans="2:4" ht="18" customHeight="1">
      <c r="B35" s="4"/>
      <c r="C35" s="4"/>
      <c r="D35" s="11"/>
    </row>
    <row r="36" spans="2:4" ht="18" customHeight="1">
      <c r="B36" s="128" t="s">
        <v>14</v>
      </c>
      <c r="C36" s="129"/>
      <c r="D36" s="130"/>
    </row>
    <row r="37" spans="2:4" ht="18" customHeight="1">
      <c r="B37" s="128" t="s">
        <v>7</v>
      </c>
      <c r="C37" s="130"/>
      <c r="D37" s="5"/>
    </row>
    <row r="38" spans="2:4" ht="18" customHeight="1">
      <c r="B38" s="134"/>
      <c r="C38" s="135"/>
      <c r="D38" s="5"/>
    </row>
    <row r="39" spans="2:4" ht="18" customHeight="1">
      <c r="B39" s="134"/>
      <c r="C39" s="135"/>
      <c r="D39" s="5"/>
    </row>
    <row r="40" spans="2:4" ht="18" customHeight="1">
      <c r="B40" s="134"/>
      <c r="C40" s="135"/>
      <c r="D40" s="5"/>
    </row>
    <row r="41" spans="2:4" ht="15" customHeight="1">
      <c r="B41" s="15" t="s">
        <v>9</v>
      </c>
      <c r="C41" s="15"/>
      <c r="D41" s="11"/>
    </row>
    <row r="42" spans="2:4" ht="18" customHeight="1">
      <c r="B42" s="128" t="s">
        <v>15</v>
      </c>
      <c r="C42" s="129"/>
      <c r="D42" s="130"/>
    </row>
    <row r="43" spans="2:4" ht="18" customHeight="1">
      <c r="B43" s="13" t="s">
        <v>7</v>
      </c>
      <c r="C43" s="14" t="s">
        <v>8</v>
      </c>
      <c r="D43" s="16" t="s">
        <v>10</v>
      </c>
    </row>
    <row r="44" spans="2:4" ht="18" customHeight="1">
      <c r="B44" s="17"/>
      <c r="C44" s="14"/>
      <c r="D44" s="18"/>
    </row>
    <row r="45" spans="2:4" ht="18" customHeight="1">
      <c r="B45" s="17"/>
      <c r="C45" s="14"/>
      <c r="D45" s="18"/>
    </row>
    <row r="46" spans="2:4" ht="18" customHeight="1">
      <c r="B46" s="15"/>
      <c r="C46" s="15"/>
      <c r="D46" s="11"/>
    </row>
    <row r="47" spans="2:4" ht="18" customHeight="1">
      <c r="B47" s="128" t="s">
        <v>18</v>
      </c>
      <c r="C47" s="129"/>
      <c r="D47" s="130"/>
    </row>
    <row r="48" spans="2:4" ht="18" customHeight="1">
      <c r="B48" s="132" t="s">
        <v>11</v>
      </c>
      <c r="C48" s="132"/>
      <c r="D48" s="5"/>
    </row>
    <row r="49" spans="2:4" ht="18" customHeight="1">
      <c r="B49" s="131"/>
      <c r="C49" s="131"/>
      <c r="D49" s="5"/>
    </row>
    <row r="50" ht="18" customHeight="1"/>
    <row r="51" ht="18" customHeight="1"/>
    <row r="52" ht="18" customHeight="1">
      <c r="D52" s="1"/>
    </row>
  </sheetData>
  <sheetProtection/>
  <mergeCells count="31">
    <mergeCell ref="B40:C40"/>
    <mergeCell ref="B31:D31"/>
    <mergeCell ref="B47:D47"/>
    <mergeCell ref="B42:D42"/>
    <mergeCell ref="B32:D32"/>
    <mergeCell ref="B33:D33"/>
    <mergeCell ref="B18:C18"/>
    <mergeCell ref="B25:D25"/>
    <mergeCell ref="B30:D30"/>
    <mergeCell ref="B39:C39"/>
    <mergeCell ref="B38:C38"/>
    <mergeCell ref="C14:D14"/>
    <mergeCell ref="B36:D36"/>
    <mergeCell ref="B49:C49"/>
    <mergeCell ref="C9:D9"/>
    <mergeCell ref="C10:D10"/>
    <mergeCell ref="C11:D11"/>
    <mergeCell ref="C16:D16"/>
    <mergeCell ref="C15:D15"/>
    <mergeCell ref="B48:C48"/>
    <mergeCell ref="B37:C37"/>
    <mergeCell ref="B26:D26"/>
    <mergeCell ref="B27:D27"/>
    <mergeCell ref="C1:D1"/>
    <mergeCell ref="C6:D6"/>
    <mergeCell ref="B29:D29"/>
    <mergeCell ref="C13:D13"/>
    <mergeCell ref="C12:D12"/>
    <mergeCell ref="B24:D24"/>
    <mergeCell ref="C8:D8"/>
    <mergeCell ref="B28:D2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189"/>
  <sheetViews>
    <sheetView showGridLines="0" tabSelected="1" view="pageBreakPreview" zoomScale="90" zoomScaleNormal="84" zoomScaleSheetLayoutView="90" workbookViewId="0" topLeftCell="A1">
      <selection activeCell="F14" sqref="F14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17.375" style="28" customWidth="1"/>
    <col min="4" max="4" width="13.875" style="26" customWidth="1"/>
    <col min="5" max="8" width="19.375" style="25" customWidth="1"/>
    <col min="9" max="9" width="18.37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375" style="25" customWidth="1"/>
    <col min="17" max="16384" width="9.125" style="25" customWidth="1"/>
  </cols>
  <sheetData>
    <row r="1" spans="2:16" ht="13.5">
      <c r="B1" s="24" t="str">
        <f>'formularz oferty'!C4</f>
        <v>DFZP-LS-271-222/2017</v>
      </c>
      <c r="C1" s="25"/>
      <c r="J1" s="27" t="s">
        <v>82</v>
      </c>
      <c r="O1" s="27"/>
      <c r="P1" s="27"/>
    </row>
    <row r="2" spans="9:10" ht="13.5">
      <c r="I2" s="174" t="s">
        <v>86</v>
      </c>
      <c r="J2" s="174"/>
    </row>
    <row r="3" spans="2:10" ht="13.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70.5" customHeight="1">
      <c r="B5" s="171" t="s">
        <v>189</v>
      </c>
      <c r="C5" s="171"/>
      <c r="D5" s="31"/>
      <c r="E5" s="32"/>
      <c r="F5" s="33"/>
      <c r="G5" s="30"/>
      <c r="H5" s="33"/>
      <c r="I5" s="30"/>
      <c r="J5" s="48"/>
    </row>
    <row r="6" spans="2:10" ht="13.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114" t="s">
        <v>26</v>
      </c>
      <c r="B7" s="114" t="s">
        <v>40</v>
      </c>
      <c r="C7" s="105" t="s">
        <v>69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15.75" customHeight="1">
      <c r="A8" s="53">
        <v>1</v>
      </c>
      <c r="B8" s="106" t="s">
        <v>204</v>
      </c>
      <c r="C8" s="107">
        <v>640</v>
      </c>
      <c r="D8" s="58"/>
      <c r="E8" s="33"/>
      <c r="F8" s="39"/>
      <c r="G8" s="34"/>
      <c r="H8" s="34"/>
      <c r="I8" s="34"/>
      <c r="J8" s="34"/>
      <c r="K8" s="25"/>
      <c r="L8" s="25"/>
    </row>
    <row r="9" spans="1:12" s="41" customFormat="1" ht="15.75" customHeight="1">
      <c r="A9" s="53">
        <v>2</v>
      </c>
      <c r="B9" s="106" t="s">
        <v>92</v>
      </c>
      <c r="C9" s="107">
        <v>48</v>
      </c>
      <c r="D9" s="57"/>
      <c r="E9" s="33"/>
      <c r="F9" s="39"/>
      <c r="G9" s="34"/>
      <c r="H9" s="34"/>
      <c r="I9" s="34"/>
      <c r="J9" s="34"/>
      <c r="K9" s="25"/>
      <c r="L9" s="25"/>
    </row>
    <row r="10" spans="1:12" s="41" customFormat="1" ht="15.75" customHeight="1">
      <c r="A10" s="53">
        <v>3</v>
      </c>
      <c r="B10" s="106" t="s">
        <v>93</v>
      </c>
      <c r="C10" s="108">
        <v>640</v>
      </c>
      <c r="D10" s="57"/>
      <c r="E10" s="33"/>
      <c r="F10" s="39"/>
      <c r="G10" s="34"/>
      <c r="H10" s="34"/>
      <c r="I10" s="34"/>
      <c r="J10" s="34"/>
      <c r="K10" s="25"/>
      <c r="L10" s="25"/>
    </row>
    <row r="11" spans="1:12" s="41" customFormat="1" ht="15.75" customHeight="1">
      <c r="A11" s="53">
        <v>4</v>
      </c>
      <c r="B11" s="106" t="s">
        <v>94</v>
      </c>
      <c r="C11" s="108">
        <v>160</v>
      </c>
      <c r="D11" s="57"/>
      <c r="E11" s="33"/>
      <c r="F11" s="39"/>
      <c r="G11" s="34"/>
      <c r="H11" s="34"/>
      <c r="I11" s="34"/>
      <c r="J11" s="34"/>
      <c r="K11" s="25"/>
      <c r="L11" s="25"/>
    </row>
    <row r="12" spans="1:12" s="41" customFormat="1" ht="15.75" customHeight="1">
      <c r="A12" s="53">
        <v>5</v>
      </c>
      <c r="B12" s="106" t="s">
        <v>95</v>
      </c>
      <c r="C12" s="108">
        <v>320</v>
      </c>
      <c r="D12" s="57"/>
      <c r="E12" s="33"/>
      <c r="F12" s="39"/>
      <c r="G12" s="34"/>
      <c r="H12" s="34"/>
      <c r="I12" s="34"/>
      <c r="J12" s="34"/>
      <c r="K12" s="25"/>
      <c r="L12" s="25"/>
    </row>
    <row r="13" spans="1:12" s="41" customFormat="1" ht="15.75" customHeight="1">
      <c r="A13" s="53">
        <v>6</v>
      </c>
      <c r="B13" s="106" t="s">
        <v>96</v>
      </c>
      <c r="C13" s="108">
        <v>320</v>
      </c>
      <c r="D13" s="57"/>
      <c r="E13" s="33"/>
      <c r="F13" s="39"/>
      <c r="G13" s="34"/>
      <c r="H13" s="34"/>
      <c r="I13" s="34"/>
      <c r="J13" s="34"/>
      <c r="K13" s="25"/>
      <c r="L13" s="25"/>
    </row>
    <row r="14" spans="1:12" s="41" customFormat="1" ht="15.75" customHeight="1">
      <c r="A14" s="53">
        <v>7</v>
      </c>
      <c r="B14" s="109" t="s">
        <v>97</v>
      </c>
      <c r="C14" s="108">
        <v>10</v>
      </c>
      <c r="D14" s="57"/>
      <c r="E14" s="33"/>
      <c r="F14" s="39"/>
      <c r="G14" s="34"/>
      <c r="H14" s="34"/>
      <c r="I14" s="34"/>
      <c r="J14" s="34"/>
      <c r="K14" s="25"/>
      <c r="L14" s="25"/>
    </row>
    <row r="15" spans="1:12" s="41" customFormat="1" ht="15.75" customHeight="1">
      <c r="A15" s="53">
        <v>8</v>
      </c>
      <c r="B15" s="106" t="s">
        <v>98</v>
      </c>
      <c r="C15" s="108">
        <v>16</v>
      </c>
      <c r="D15" s="57"/>
      <c r="E15" s="33"/>
      <c r="F15" s="39"/>
      <c r="G15" s="34"/>
      <c r="H15" s="34"/>
      <c r="I15" s="34"/>
      <c r="J15" s="34"/>
      <c r="K15" s="25"/>
      <c r="L15" s="25"/>
    </row>
    <row r="16" spans="1:12" s="41" customFormat="1" ht="15.75" customHeight="1">
      <c r="A16" s="53">
        <v>9</v>
      </c>
      <c r="B16" s="106" t="s">
        <v>99</v>
      </c>
      <c r="C16" s="108">
        <v>640</v>
      </c>
      <c r="D16" s="57"/>
      <c r="E16" s="33"/>
      <c r="F16" s="39"/>
      <c r="G16" s="34"/>
      <c r="H16" s="34"/>
      <c r="I16" s="34"/>
      <c r="J16" s="34"/>
      <c r="K16" s="25"/>
      <c r="L16" s="25"/>
    </row>
    <row r="17" spans="1:12" s="41" customFormat="1" ht="15.75" customHeight="1">
      <c r="A17" s="53">
        <v>10</v>
      </c>
      <c r="B17" s="106" t="s">
        <v>100</v>
      </c>
      <c r="C17" s="108">
        <v>240</v>
      </c>
      <c r="D17" s="57"/>
      <c r="E17" s="33"/>
      <c r="F17" s="39"/>
      <c r="G17" s="34"/>
      <c r="H17" s="34"/>
      <c r="I17" s="34"/>
      <c r="J17" s="34"/>
      <c r="K17" s="25"/>
      <c r="L17" s="25"/>
    </row>
    <row r="18" spans="1:12" s="41" customFormat="1" ht="15.75" customHeight="1">
      <c r="A18" s="53">
        <v>11</v>
      </c>
      <c r="B18" s="106" t="s">
        <v>101</v>
      </c>
      <c r="C18" s="108">
        <v>32</v>
      </c>
      <c r="D18" s="57"/>
      <c r="E18" s="33"/>
      <c r="F18" s="39"/>
      <c r="G18" s="34"/>
      <c r="H18" s="34"/>
      <c r="I18" s="34"/>
      <c r="J18" s="34"/>
      <c r="K18" s="25"/>
      <c r="L18" s="25"/>
    </row>
    <row r="19" spans="1:12" s="41" customFormat="1" ht="15.75" customHeight="1">
      <c r="A19" s="53">
        <v>12</v>
      </c>
      <c r="B19" s="106" t="s">
        <v>102</v>
      </c>
      <c r="C19" s="108">
        <v>1000</v>
      </c>
      <c r="D19" s="57"/>
      <c r="E19" s="33"/>
      <c r="F19" s="39"/>
      <c r="G19" s="34"/>
      <c r="H19" s="34"/>
      <c r="I19" s="34"/>
      <c r="J19" s="34"/>
      <c r="K19" s="25"/>
      <c r="L19" s="25"/>
    </row>
    <row r="20" spans="1:12" s="41" customFormat="1" ht="15.75" customHeight="1">
      <c r="A20" s="53">
        <v>13</v>
      </c>
      <c r="B20" s="106" t="s">
        <v>103</v>
      </c>
      <c r="C20" s="108">
        <v>1000</v>
      </c>
      <c r="D20" s="57"/>
      <c r="E20" s="33"/>
      <c r="F20" s="39"/>
      <c r="G20" s="34"/>
      <c r="H20" s="34"/>
      <c r="I20" s="34"/>
      <c r="J20" s="34"/>
      <c r="K20" s="25"/>
      <c r="L20" s="25"/>
    </row>
    <row r="21" spans="1:12" s="41" customFormat="1" ht="15.75" customHeight="1">
      <c r="A21" s="53">
        <v>14</v>
      </c>
      <c r="B21" s="106" t="s">
        <v>104</v>
      </c>
      <c r="C21" s="108">
        <v>150</v>
      </c>
      <c r="D21" s="57"/>
      <c r="E21" s="33"/>
      <c r="F21" s="39"/>
      <c r="G21" s="34"/>
      <c r="H21" s="34"/>
      <c r="I21" s="34"/>
      <c r="J21" s="34"/>
      <c r="K21" s="25"/>
      <c r="L21" s="25"/>
    </row>
    <row r="22" spans="1:12" s="41" customFormat="1" ht="15.75" customHeight="1">
      <c r="A22" s="53">
        <v>15</v>
      </c>
      <c r="B22" s="106" t="s">
        <v>105</v>
      </c>
      <c r="C22" s="108">
        <v>32</v>
      </c>
      <c r="D22" s="57"/>
      <c r="E22" s="33"/>
      <c r="F22" s="39"/>
      <c r="G22" s="34"/>
      <c r="H22" s="34"/>
      <c r="I22" s="34"/>
      <c r="J22" s="34"/>
      <c r="K22" s="25"/>
      <c r="L22" s="25"/>
    </row>
    <row r="23" spans="1:12" s="41" customFormat="1" ht="15.75" customHeight="1">
      <c r="A23" s="53">
        <v>16</v>
      </c>
      <c r="B23" s="106" t="s">
        <v>106</v>
      </c>
      <c r="C23" s="108">
        <v>20</v>
      </c>
      <c r="D23" s="57"/>
      <c r="E23" s="33"/>
      <c r="F23" s="39"/>
      <c r="G23" s="34"/>
      <c r="H23" s="34"/>
      <c r="I23" s="34"/>
      <c r="J23" s="34"/>
      <c r="K23" s="25"/>
      <c r="L23" s="25"/>
    </row>
    <row r="24" spans="1:12" s="41" customFormat="1" ht="15.75" customHeight="1">
      <c r="A24" s="53">
        <v>17</v>
      </c>
      <c r="B24" s="106" t="s">
        <v>107</v>
      </c>
      <c r="C24" s="108">
        <v>150</v>
      </c>
      <c r="D24" s="57"/>
      <c r="E24" s="33"/>
      <c r="F24" s="39"/>
      <c r="G24" s="34"/>
      <c r="H24" s="34"/>
      <c r="I24" s="34"/>
      <c r="J24" s="34"/>
      <c r="K24" s="25"/>
      <c r="L24" s="25"/>
    </row>
    <row r="25" spans="1:12" s="41" customFormat="1" ht="15.75" customHeight="1">
      <c r="A25" s="53">
        <v>18</v>
      </c>
      <c r="B25" s="106" t="s">
        <v>108</v>
      </c>
      <c r="C25" s="108">
        <v>150</v>
      </c>
      <c r="D25" s="57"/>
      <c r="E25" s="33"/>
      <c r="F25" s="39"/>
      <c r="G25" s="34"/>
      <c r="H25" s="34"/>
      <c r="I25" s="34"/>
      <c r="J25" s="34"/>
      <c r="K25" s="25"/>
      <c r="L25" s="25"/>
    </row>
    <row r="26" spans="1:12" s="41" customFormat="1" ht="15.75" customHeight="1">
      <c r="A26" s="53">
        <v>19</v>
      </c>
      <c r="B26" s="106" t="s">
        <v>109</v>
      </c>
      <c r="C26" s="108">
        <v>500</v>
      </c>
      <c r="D26" s="57"/>
      <c r="E26" s="33"/>
      <c r="F26" s="39"/>
      <c r="G26" s="34"/>
      <c r="H26" s="34"/>
      <c r="I26" s="34"/>
      <c r="J26" s="34"/>
      <c r="K26" s="25"/>
      <c r="L26" s="25"/>
    </row>
    <row r="27" spans="1:12" s="41" customFormat="1" ht="15.75" customHeight="1">
      <c r="A27" s="53">
        <v>20</v>
      </c>
      <c r="B27" s="106" t="s">
        <v>110</v>
      </c>
      <c r="C27" s="108">
        <v>48</v>
      </c>
      <c r="D27" s="57"/>
      <c r="E27" s="33"/>
      <c r="F27" s="39"/>
      <c r="G27" s="34"/>
      <c r="H27" s="34"/>
      <c r="I27" s="34"/>
      <c r="J27" s="34"/>
      <c r="K27" s="25"/>
      <c r="L27" s="25"/>
    </row>
    <row r="28" spans="1:12" s="41" customFormat="1" ht="15.75" customHeight="1">
      <c r="A28" s="53">
        <v>21</v>
      </c>
      <c r="B28" s="106" t="s">
        <v>111</v>
      </c>
      <c r="C28" s="108">
        <v>32</v>
      </c>
      <c r="D28" s="57"/>
      <c r="E28" s="33"/>
      <c r="F28" s="39"/>
      <c r="G28" s="34"/>
      <c r="H28" s="34"/>
      <c r="I28" s="34"/>
      <c r="J28" s="34"/>
      <c r="K28" s="25"/>
      <c r="L28" s="25"/>
    </row>
    <row r="29" spans="1:12" s="41" customFormat="1" ht="15.75" customHeight="1">
      <c r="A29" s="53">
        <v>22</v>
      </c>
      <c r="B29" s="106" t="s">
        <v>112</v>
      </c>
      <c r="C29" s="108">
        <v>500</v>
      </c>
      <c r="D29" s="57"/>
      <c r="E29" s="33"/>
      <c r="F29" s="39"/>
      <c r="G29" s="34"/>
      <c r="H29" s="34"/>
      <c r="I29" s="34"/>
      <c r="J29" s="34"/>
      <c r="K29" s="25"/>
      <c r="L29" s="25"/>
    </row>
    <row r="30" spans="1:12" s="41" customFormat="1" ht="15.75" customHeight="1">
      <c r="A30" s="53">
        <v>23</v>
      </c>
      <c r="B30" s="106" t="s">
        <v>113</v>
      </c>
      <c r="C30" s="108">
        <v>160</v>
      </c>
      <c r="D30" s="57"/>
      <c r="E30" s="33"/>
      <c r="F30" s="39"/>
      <c r="G30" s="34"/>
      <c r="H30" s="34"/>
      <c r="I30" s="34"/>
      <c r="J30" s="34"/>
      <c r="K30" s="25"/>
      <c r="L30" s="25"/>
    </row>
    <row r="31" spans="1:12" s="41" customFormat="1" ht="15.75" customHeight="1">
      <c r="A31" s="53">
        <v>24</v>
      </c>
      <c r="B31" s="106" t="s">
        <v>114</v>
      </c>
      <c r="C31" s="108">
        <v>20</v>
      </c>
      <c r="D31" s="57"/>
      <c r="E31" s="33"/>
      <c r="F31" s="39"/>
      <c r="G31" s="34"/>
      <c r="H31" s="34"/>
      <c r="I31" s="34"/>
      <c r="J31" s="34"/>
      <c r="K31" s="25"/>
      <c r="L31" s="25"/>
    </row>
    <row r="32" spans="1:12" s="41" customFormat="1" ht="15.75" customHeight="1">
      <c r="A32" s="53">
        <v>25</v>
      </c>
      <c r="B32" s="106" t="s">
        <v>115</v>
      </c>
      <c r="C32" s="108">
        <v>20</v>
      </c>
      <c r="D32" s="57"/>
      <c r="E32" s="33"/>
      <c r="F32" s="39"/>
      <c r="G32" s="34"/>
      <c r="H32" s="34"/>
      <c r="I32" s="34"/>
      <c r="J32" s="34"/>
      <c r="K32" s="25"/>
      <c r="L32" s="25"/>
    </row>
    <row r="33" spans="1:12" s="41" customFormat="1" ht="15.75" customHeight="1">
      <c r="A33" s="53">
        <v>26</v>
      </c>
      <c r="B33" s="106" t="s">
        <v>116</v>
      </c>
      <c r="C33" s="108">
        <v>20</v>
      </c>
      <c r="D33" s="57"/>
      <c r="E33" s="33"/>
      <c r="F33" s="39"/>
      <c r="G33" s="34"/>
      <c r="H33" s="34"/>
      <c r="I33" s="34"/>
      <c r="J33" s="34"/>
      <c r="K33" s="99"/>
      <c r="L33" s="99"/>
    </row>
    <row r="34" spans="1:12" s="41" customFormat="1" ht="15.75" customHeight="1">
      <c r="A34" s="53">
        <v>27</v>
      </c>
      <c r="B34" s="109" t="s">
        <v>117</v>
      </c>
      <c r="C34" s="108">
        <v>30</v>
      </c>
      <c r="D34" s="57"/>
      <c r="E34" s="33"/>
      <c r="F34" s="39"/>
      <c r="G34" s="34"/>
      <c r="H34" s="34"/>
      <c r="I34" s="34"/>
      <c r="J34" s="34"/>
      <c r="K34" s="99"/>
      <c r="L34" s="99"/>
    </row>
    <row r="35" spans="1:12" s="41" customFormat="1" ht="15.75" customHeight="1">
      <c r="A35" s="53">
        <v>28</v>
      </c>
      <c r="B35" s="109" t="s">
        <v>118</v>
      </c>
      <c r="C35" s="108">
        <v>30</v>
      </c>
      <c r="D35" s="57"/>
      <c r="E35" s="33"/>
      <c r="F35" s="39"/>
      <c r="G35" s="34"/>
      <c r="H35" s="34"/>
      <c r="I35" s="34"/>
      <c r="J35" s="34"/>
      <c r="K35" s="99"/>
      <c r="L35" s="99"/>
    </row>
    <row r="36" spans="1:12" s="41" customFormat="1" ht="15.75" customHeight="1">
      <c r="A36" s="53">
        <v>29</v>
      </c>
      <c r="B36" s="106" t="s">
        <v>119</v>
      </c>
      <c r="C36" s="108">
        <v>160</v>
      </c>
      <c r="D36" s="57"/>
      <c r="E36" s="33"/>
      <c r="F36" s="39"/>
      <c r="G36" s="34"/>
      <c r="H36" s="34"/>
      <c r="I36" s="34"/>
      <c r="J36" s="34"/>
      <c r="K36" s="99"/>
      <c r="L36" s="99"/>
    </row>
    <row r="37" spans="1:12" s="41" customFormat="1" ht="15.75" customHeight="1">
      <c r="A37" s="53">
        <v>30</v>
      </c>
      <c r="B37" s="106" t="s">
        <v>120</v>
      </c>
      <c r="C37" s="108">
        <v>256</v>
      </c>
      <c r="D37" s="57"/>
      <c r="E37" s="33"/>
      <c r="F37" s="39"/>
      <c r="G37" s="34"/>
      <c r="H37" s="34"/>
      <c r="I37" s="34"/>
      <c r="J37" s="34"/>
      <c r="K37" s="99"/>
      <c r="L37" s="99"/>
    </row>
    <row r="38" spans="1:12" s="41" customFormat="1" ht="15.75" customHeight="1">
      <c r="A38" s="53">
        <v>31</v>
      </c>
      <c r="B38" s="106" t="s">
        <v>121</v>
      </c>
      <c r="C38" s="108">
        <v>20</v>
      </c>
      <c r="D38" s="57"/>
      <c r="E38" s="33"/>
      <c r="F38" s="39"/>
      <c r="G38" s="34"/>
      <c r="H38" s="34"/>
      <c r="I38" s="34"/>
      <c r="J38" s="34"/>
      <c r="K38" s="99"/>
      <c r="L38" s="99"/>
    </row>
    <row r="39" spans="1:12" s="41" customFormat="1" ht="15.75" customHeight="1">
      <c r="A39" s="53">
        <v>32</v>
      </c>
      <c r="B39" s="106" t="s">
        <v>122</v>
      </c>
      <c r="C39" s="108">
        <v>20</v>
      </c>
      <c r="D39" s="57"/>
      <c r="E39" s="33"/>
      <c r="F39" s="39"/>
      <c r="G39" s="34"/>
      <c r="H39" s="34"/>
      <c r="I39" s="34"/>
      <c r="J39" s="34"/>
      <c r="K39" s="99"/>
      <c r="L39" s="99"/>
    </row>
    <row r="40" spans="1:12" s="41" customFormat="1" ht="15.75" customHeight="1">
      <c r="A40" s="53">
        <v>33</v>
      </c>
      <c r="B40" s="106" t="s">
        <v>123</v>
      </c>
      <c r="C40" s="108">
        <v>20</v>
      </c>
      <c r="D40" s="57"/>
      <c r="E40" s="33"/>
      <c r="F40" s="39"/>
      <c r="G40" s="34"/>
      <c r="H40" s="34"/>
      <c r="I40" s="34"/>
      <c r="J40" s="34"/>
      <c r="K40" s="99"/>
      <c r="L40" s="99"/>
    </row>
    <row r="41" spans="1:12" s="41" customFormat="1" ht="15.75" customHeight="1">
      <c r="A41" s="53">
        <v>34</v>
      </c>
      <c r="B41" s="106" t="s">
        <v>124</v>
      </c>
      <c r="C41" s="108">
        <v>160</v>
      </c>
      <c r="D41" s="57"/>
      <c r="E41" s="33"/>
      <c r="F41" s="39"/>
      <c r="G41" s="34"/>
      <c r="H41" s="34"/>
      <c r="I41" s="34"/>
      <c r="J41" s="34"/>
      <c r="K41" s="99"/>
      <c r="L41" s="99"/>
    </row>
    <row r="42" spans="1:12" s="41" customFormat="1" ht="15.75" customHeight="1">
      <c r="A42" s="53">
        <v>35</v>
      </c>
      <c r="B42" s="106" t="s">
        <v>125</v>
      </c>
      <c r="C42" s="108">
        <v>160</v>
      </c>
      <c r="D42" s="57"/>
      <c r="E42" s="33"/>
      <c r="F42" s="39"/>
      <c r="G42" s="34"/>
      <c r="H42" s="34"/>
      <c r="I42" s="34"/>
      <c r="J42" s="34"/>
      <c r="K42" s="99"/>
      <c r="L42" s="99"/>
    </row>
    <row r="43" spans="1:12" s="41" customFormat="1" ht="15.75" customHeight="1">
      <c r="A43" s="53">
        <v>36</v>
      </c>
      <c r="B43" s="106" t="s">
        <v>126</v>
      </c>
      <c r="C43" s="108">
        <v>500</v>
      </c>
      <c r="D43" s="57"/>
      <c r="E43" s="33"/>
      <c r="F43" s="39"/>
      <c r="G43" s="34"/>
      <c r="H43" s="34"/>
      <c r="I43" s="34"/>
      <c r="J43" s="34"/>
      <c r="K43" s="99"/>
      <c r="L43" s="99"/>
    </row>
    <row r="44" spans="1:12" s="41" customFormat="1" ht="15.75" customHeight="1">
      <c r="A44" s="53">
        <v>37</v>
      </c>
      <c r="B44" s="106" t="s">
        <v>127</v>
      </c>
      <c r="C44" s="108">
        <v>500</v>
      </c>
      <c r="D44" s="57"/>
      <c r="E44" s="33"/>
      <c r="F44" s="39"/>
      <c r="G44" s="34"/>
      <c r="H44" s="34"/>
      <c r="I44" s="34"/>
      <c r="J44" s="34"/>
      <c r="K44" s="99"/>
      <c r="L44" s="99"/>
    </row>
    <row r="45" spans="1:12" s="41" customFormat="1" ht="15.75" customHeight="1">
      <c r="A45" s="53">
        <v>38</v>
      </c>
      <c r="B45" s="106" t="s">
        <v>128</v>
      </c>
      <c r="C45" s="108">
        <v>500</v>
      </c>
      <c r="D45" s="57"/>
      <c r="E45" s="33"/>
      <c r="F45" s="39"/>
      <c r="G45" s="34"/>
      <c r="H45" s="34"/>
      <c r="I45" s="34"/>
      <c r="J45" s="34"/>
      <c r="K45" s="99"/>
      <c r="L45" s="99"/>
    </row>
    <row r="46" spans="1:12" s="41" customFormat="1" ht="15.75" customHeight="1">
      <c r="A46" s="53">
        <v>39</v>
      </c>
      <c r="B46" s="106" t="s">
        <v>129</v>
      </c>
      <c r="C46" s="108">
        <v>160</v>
      </c>
      <c r="D46" s="57"/>
      <c r="E46" s="33"/>
      <c r="F46" s="39"/>
      <c r="G46" s="34"/>
      <c r="H46" s="34"/>
      <c r="I46" s="34"/>
      <c r="J46" s="34"/>
      <c r="K46" s="99"/>
      <c r="L46" s="99"/>
    </row>
    <row r="47" spans="1:12" s="41" customFormat="1" ht="15.75" customHeight="1">
      <c r="A47" s="53">
        <v>40</v>
      </c>
      <c r="B47" s="106" t="s">
        <v>130</v>
      </c>
      <c r="C47" s="108">
        <v>150</v>
      </c>
      <c r="D47" s="57"/>
      <c r="E47" s="33"/>
      <c r="F47" s="39"/>
      <c r="G47" s="34"/>
      <c r="H47" s="34"/>
      <c r="I47" s="34"/>
      <c r="J47" s="34"/>
      <c r="K47" s="99"/>
      <c r="L47" s="99"/>
    </row>
    <row r="48" spans="1:12" s="41" customFormat="1" ht="15.75" customHeight="1">
      <c r="A48" s="53">
        <v>41</v>
      </c>
      <c r="B48" s="106" t="s">
        <v>131</v>
      </c>
      <c r="C48" s="108">
        <v>150</v>
      </c>
      <c r="D48" s="57"/>
      <c r="E48" s="33"/>
      <c r="F48" s="39"/>
      <c r="G48" s="34"/>
      <c r="H48" s="34"/>
      <c r="I48" s="34"/>
      <c r="J48" s="34"/>
      <c r="K48" s="99"/>
      <c r="L48" s="99"/>
    </row>
    <row r="49" spans="1:12" s="41" customFormat="1" ht="15.75" customHeight="1">
      <c r="A49" s="53">
        <v>42</v>
      </c>
      <c r="B49" s="110" t="s">
        <v>132</v>
      </c>
      <c r="C49" s="108">
        <v>192</v>
      </c>
      <c r="D49" s="57"/>
      <c r="E49" s="33"/>
      <c r="F49" s="39"/>
      <c r="G49" s="34"/>
      <c r="H49" s="34"/>
      <c r="I49" s="34"/>
      <c r="J49" s="34"/>
      <c r="K49" s="99"/>
      <c r="L49" s="99"/>
    </row>
    <row r="50" spans="1:12" s="41" customFormat="1" ht="15.75" customHeight="1">
      <c r="A50" s="53">
        <v>43</v>
      </c>
      <c r="B50" s="106" t="s">
        <v>133</v>
      </c>
      <c r="C50" s="108">
        <v>100</v>
      </c>
      <c r="D50" s="57"/>
      <c r="E50" s="33"/>
      <c r="F50" s="39"/>
      <c r="G50" s="34"/>
      <c r="H50" s="34"/>
      <c r="I50" s="34"/>
      <c r="J50" s="34"/>
      <c r="K50" s="99"/>
      <c r="L50" s="99"/>
    </row>
    <row r="51" spans="1:12" s="41" customFormat="1" ht="15.75" customHeight="1">
      <c r="A51" s="53">
        <v>44</v>
      </c>
      <c r="B51" s="109" t="s">
        <v>134</v>
      </c>
      <c r="C51" s="108">
        <v>60</v>
      </c>
      <c r="D51" s="57"/>
      <c r="E51" s="33"/>
      <c r="F51" s="39"/>
      <c r="G51" s="34"/>
      <c r="H51" s="34"/>
      <c r="I51" s="34"/>
      <c r="J51" s="34"/>
      <c r="K51" s="99"/>
      <c r="L51" s="99"/>
    </row>
    <row r="52" spans="1:12" s="41" customFormat="1" ht="15.75" customHeight="1">
      <c r="A52" s="53">
        <v>45</v>
      </c>
      <c r="B52" s="109" t="s">
        <v>135</v>
      </c>
      <c r="C52" s="108">
        <v>20</v>
      </c>
      <c r="D52" s="57"/>
      <c r="E52" s="33"/>
      <c r="F52" s="39"/>
      <c r="G52" s="34"/>
      <c r="H52" s="34"/>
      <c r="I52" s="34"/>
      <c r="J52" s="34"/>
      <c r="K52" s="99"/>
      <c r="L52" s="99"/>
    </row>
    <row r="53" spans="1:12" s="41" customFormat="1" ht="15.75" customHeight="1">
      <c r="A53" s="53">
        <v>46</v>
      </c>
      <c r="B53" s="109" t="s">
        <v>136</v>
      </c>
      <c r="C53" s="108">
        <v>20</v>
      </c>
      <c r="D53" s="57"/>
      <c r="E53" s="33"/>
      <c r="F53" s="39"/>
      <c r="G53" s="34"/>
      <c r="H53" s="34"/>
      <c r="I53" s="34"/>
      <c r="J53" s="34"/>
      <c r="K53" s="99"/>
      <c r="L53" s="99"/>
    </row>
    <row r="54" spans="1:12" s="41" customFormat="1" ht="15.75" customHeight="1">
      <c r="A54" s="53">
        <v>47</v>
      </c>
      <c r="B54" s="106" t="s">
        <v>137</v>
      </c>
      <c r="C54" s="108">
        <v>32</v>
      </c>
      <c r="D54" s="57"/>
      <c r="E54" s="33"/>
      <c r="F54" s="39"/>
      <c r="G54" s="34"/>
      <c r="H54" s="34"/>
      <c r="I54" s="34"/>
      <c r="J54" s="34"/>
      <c r="K54" s="99"/>
      <c r="L54" s="99"/>
    </row>
    <row r="55" spans="1:12" s="41" customFormat="1" ht="15.75" customHeight="1">
      <c r="A55" s="53">
        <v>48</v>
      </c>
      <c r="B55" s="106" t="s">
        <v>138</v>
      </c>
      <c r="C55" s="108">
        <v>20</v>
      </c>
      <c r="D55" s="57"/>
      <c r="E55" s="33"/>
      <c r="F55" s="39"/>
      <c r="G55" s="34"/>
      <c r="H55" s="34"/>
      <c r="I55" s="34"/>
      <c r="J55" s="34"/>
      <c r="K55" s="99"/>
      <c r="L55" s="99"/>
    </row>
    <row r="56" spans="1:12" s="41" customFormat="1" ht="15.75" customHeight="1">
      <c r="A56" s="53">
        <v>49</v>
      </c>
      <c r="B56" s="106" t="s">
        <v>139</v>
      </c>
      <c r="C56" s="108">
        <v>100</v>
      </c>
      <c r="D56" s="57"/>
      <c r="E56" s="33"/>
      <c r="F56" s="39"/>
      <c r="G56" s="34"/>
      <c r="H56" s="34"/>
      <c r="I56" s="34"/>
      <c r="J56" s="34"/>
      <c r="K56" s="99"/>
      <c r="L56" s="99"/>
    </row>
    <row r="57" spans="1:12" s="41" customFormat="1" ht="15.75" customHeight="1">
      <c r="A57" s="53">
        <v>50</v>
      </c>
      <c r="B57" s="106" t="s">
        <v>140</v>
      </c>
      <c r="C57" s="108">
        <v>20</v>
      </c>
      <c r="D57" s="57"/>
      <c r="E57" s="33"/>
      <c r="F57" s="39"/>
      <c r="G57" s="34"/>
      <c r="H57" s="34"/>
      <c r="I57" s="34"/>
      <c r="J57" s="34"/>
      <c r="K57" s="99"/>
      <c r="L57" s="99"/>
    </row>
    <row r="58" spans="1:12" s="41" customFormat="1" ht="15.75" customHeight="1">
      <c r="A58" s="53">
        <v>51</v>
      </c>
      <c r="B58" s="106" t="s">
        <v>141</v>
      </c>
      <c r="C58" s="108">
        <v>20</v>
      </c>
      <c r="D58" s="57"/>
      <c r="E58" s="33"/>
      <c r="F58" s="39"/>
      <c r="G58" s="34"/>
      <c r="H58" s="34"/>
      <c r="I58" s="34"/>
      <c r="J58" s="34"/>
      <c r="K58" s="99"/>
      <c r="L58" s="99"/>
    </row>
    <row r="59" spans="1:12" s="41" customFormat="1" ht="15.75" customHeight="1">
      <c r="A59" s="53">
        <v>52</v>
      </c>
      <c r="B59" s="106" t="s">
        <v>142</v>
      </c>
      <c r="C59" s="108">
        <v>20</v>
      </c>
      <c r="D59" s="57"/>
      <c r="E59" s="33"/>
      <c r="F59" s="39"/>
      <c r="G59" s="34"/>
      <c r="H59" s="34"/>
      <c r="I59" s="34"/>
      <c r="J59" s="34"/>
      <c r="K59" s="99"/>
      <c r="L59" s="99"/>
    </row>
    <row r="60" spans="1:12" s="41" customFormat="1" ht="15.75" customHeight="1">
      <c r="A60" s="53">
        <v>53</v>
      </c>
      <c r="B60" s="106" t="s">
        <v>143</v>
      </c>
      <c r="C60" s="108">
        <v>160</v>
      </c>
      <c r="D60" s="57"/>
      <c r="E60" s="33"/>
      <c r="F60" s="39"/>
      <c r="G60" s="34"/>
      <c r="H60" s="34"/>
      <c r="I60" s="34"/>
      <c r="J60" s="34"/>
      <c r="K60" s="99"/>
      <c r="L60" s="99"/>
    </row>
    <row r="61" spans="1:12" s="41" customFormat="1" ht="15.75" customHeight="1">
      <c r="A61" s="53">
        <v>54</v>
      </c>
      <c r="B61" s="106" t="s">
        <v>144</v>
      </c>
      <c r="C61" s="108">
        <v>96</v>
      </c>
      <c r="D61" s="57"/>
      <c r="E61" s="33"/>
      <c r="F61" s="39"/>
      <c r="G61" s="34"/>
      <c r="H61" s="34"/>
      <c r="I61" s="34"/>
      <c r="J61" s="34"/>
      <c r="K61" s="99"/>
      <c r="L61" s="99"/>
    </row>
    <row r="62" spans="1:12" s="41" customFormat="1" ht="15.75" customHeight="1">
      <c r="A62" s="53">
        <v>55</v>
      </c>
      <c r="B62" s="106" t="s">
        <v>145</v>
      </c>
      <c r="C62" s="108">
        <v>32</v>
      </c>
      <c r="D62" s="57"/>
      <c r="E62" s="33"/>
      <c r="F62" s="39"/>
      <c r="G62" s="34"/>
      <c r="H62" s="34"/>
      <c r="I62" s="34"/>
      <c r="J62" s="34"/>
      <c r="K62" s="99"/>
      <c r="L62" s="99"/>
    </row>
    <row r="63" spans="1:12" s="41" customFormat="1" ht="15.75" customHeight="1">
      <c r="A63" s="53">
        <v>56</v>
      </c>
      <c r="B63" s="106" t="s">
        <v>146</v>
      </c>
      <c r="C63" s="108">
        <v>32</v>
      </c>
      <c r="D63" s="57"/>
      <c r="E63" s="33"/>
      <c r="F63" s="39"/>
      <c r="G63" s="34"/>
      <c r="H63" s="34"/>
      <c r="I63" s="34"/>
      <c r="J63" s="34"/>
      <c r="K63" s="99"/>
      <c r="L63" s="99"/>
    </row>
    <row r="64" spans="1:12" s="41" customFormat="1" ht="15.75" customHeight="1">
      <c r="A64" s="53">
        <v>57</v>
      </c>
      <c r="B64" s="106" t="s">
        <v>147</v>
      </c>
      <c r="C64" s="108">
        <v>160</v>
      </c>
      <c r="D64" s="57"/>
      <c r="E64" s="33"/>
      <c r="F64" s="39"/>
      <c r="G64" s="34"/>
      <c r="H64" s="34"/>
      <c r="I64" s="34"/>
      <c r="J64" s="34"/>
      <c r="K64" s="99"/>
      <c r="L64" s="99"/>
    </row>
    <row r="65" spans="1:12" s="41" customFormat="1" ht="15.75" customHeight="1">
      <c r="A65" s="53">
        <v>58</v>
      </c>
      <c r="B65" s="106" t="s">
        <v>148</v>
      </c>
      <c r="C65" s="108">
        <v>20</v>
      </c>
      <c r="D65" s="57"/>
      <c r="E65" s="33"/>
      <c r="F65" s="39"/>
      <c r="G65" s="34"/>
      <c r="H65" s="34"/>
      <c r="I65" s="34"/>
      <c r="J65" s="34"/>
      <c r="K65" s="99"/>
      <c r="L65" s="99"/>
    </row>
    <row r="66" spans="1:12" s="41" customFormat="1" ht="15.75" customHeight="1">
      <c r="A66" s="53">
        <v>59</v>
      </c>
      <c r="B66" s="106" t="s">
        <v>149</v>
      </c>
      <c r="C66" s="108">
        <v>32</v>
      </c>
      <c r="D66" s="57"/>
      <c r="E66" s="33"/>
      <c r="F66" s="39"/>
      <c r="G66" s="34"/>
      <c r="H66" s="34"/>
      <c r="I66" s="34"/>
      <c r="J66" s="34"/>
      <c r="K66" s="99"/>
      <c r="L66" s="99"/>
    </row>
    <row r="67" spans="1:12" s="41" customFormat="1" ht="15.75" customHeight="1">
      <c r="A67" s="53">
        <v>60</v>
      </c>
      <c r="B67" s="106" t="s">
        <v>150</v>
      </c>
      <c r="C67" s="108">
        <v>96</v>
      </c>
      <c r="D67" s="57"/>
      <c r="E67" s="33"/>
      <c r="F67" s="39"/>
      <c r="G67" s="34"/>
      <c r="H67" s="34"/>
      <c r="I67" s="34"/>
      <c r="J67" s="34"/>
      <c r="K67" s="99"/>
      <c r="L67" s="99"/>
    </row>
    <row r="68" spans="1:12" s="41" customFormat="1" ht="15.75" customHeight="1">
      <c r="A68" s="53">
        <v>61</v>
      </c>
      <c r="B68" s="106" t="s">
        <v>151</v>
      </c>
      <c r="C68" s="108">
        <v>96</v>
      </c>
      <c r="D68" s="57"/>
      <c r="E68" s="33"/>
      <c r="F68" s="39"/>
      <c r="G68" s="34"/>
      <c r="H68" s="34"/>
      <c r="I68" s="34"/>
      <c r="J68" s="34"/>
      <c r="K68" s="99"/>
      <c r="L68" s="99"/>
    </row>
    <row r="69" spans="1:12" s="41" customFormat="1" ht="15.75" customHeight="1">
      <c r="A69" s="53">
        <v>62</v>
      </c>
      <c r="B69" s="106" t="s">
        <v>152</v>
      </c>
      <c r="C69" s="108">
        <v>560</v>
      </c>
      <c r="D69" s="57"/>
      <c r="E69" s="33"/>
      <c r="F69" s="39"/>
      <c r="G69" s="34"/>
      <c r="H69" s="34"/>
      <c r="I69" s="34"/>
      <c r="J69" s="34"/>
      <c r="K69" s="99"/>
      <c r="L69" s="99"/>
    </row>
    <row r="70" spans="1:12" s="41" customFormat="1" ht="15.75" customHeight="1">
      <c r="A70" s="53">
        <v>63</v>
      </c>
      <c r="B70" s="106" t="s">
        <v>153</v>
      </c>
      <c r="C70" s="108">
        <v>800</v>
      </c>
      <c r="D70" s="57"/>
      <c r="E70" s="33"/>
      <c r="F70" s="39"/>
      <c r="G70" s="34"/>
      <c r="H70" s="34"/>
      <c r="I70" s="34"/>
      <c r="J70" s="34"/>
      <c r="K70" s="99"/>
      <c r="L70" s="99"/>
    </row>
    <row r="71" spans="1:12" s="41" customFormat="1" ht="15.75" customHeight="1">
      <c r="A71" s="53">
        <v>64</v>
      </c>
      <c r="B71" s="109" t="s">
        <v>154</v>
      </c>
      <c r="C71" s="108">
        <v>40</v>
      </c>
      <c r="D71" s="57"/>
      <c r="E71" s="33"/>
      <c r="F71" s="39"/>
      <c r="G71" s="34"/>
      <c r="H71" s="34"/>
      <c r="I71" s="34"/>
      <c r="J71" s="34"/>
      <c r="K71" s="99"/>
      <c r="L71" s="99"/>
    </row>
    <row r="72" spans="1:12" s="41" customFormat="1" ht="15.75" customHeight="1">
      <c r="A72" s="53">
        <v>65</v>
      </c>
      <c r="B72" s="109" t="s">
        <v>155</v>
      </c>
      <c r="C72" s="108">
        <v>40</v>
      </c>
      <c r="D72" s="57"/>
      <c r="E72" s="33"/>
      <c r="F72" s="39"/>
      <c r="G72" s="34"/>
      <c r="H72" s="34"/>
      <c r="I72" s="34"/>
      <c r="J72" s="34"/>
      <c r="K72" s="99"/>
      <c r="L72" s="99"/>
    </row>
    <row r="73" spans="1:12" s="41" customFormat="1" ht="15.75" customHeight="1">
      <c r="A73" s="53">
        <v>66</v>
      </c>
      <c r="B73" s="106" t="s">
        <v>156</v>
      </c>
      <c r="C73" s="108">
        <v>240</v>
      </c>
      <c r="D73" s="57"/>
      <c r="E73" s="33"/>
      <c r="F73" s="39"/>
      <c r="G73" s="34"/>
      <c r="H73" s="34"/>
      <c r="I73" s="34"/>
      <c r="J73" s="34"/>
      <c r="K73" s="99"/>
      <c r="L73" s="99"/>
    </row>
    <row r="74" spans="1:12" s="41" customFormat="1" ht="15.75" customHeight="1">
      <c r="A74" s="53">
        <v>67</v>
      </c>
      <c r="B74" s="106" t="s">
        <v>157</v>
      </c>
      <c r="C74" s="108">
        <v>20</v>
      </c>
      <c r="D74" s="57"/>
      <c r="E74" s="33"/>
      <c r="F74" s="39"/>
      <c r="G74" s="34"/>
      <c r="H74" s="34"/>
      <c r="I74" s="34"/>
      <c r="J74" s="34"/>
      <c r="K74" s="99"/>
      <c r="L74" s="99"/>
    </row>
    <row r="75" spans="1:12" s="41" customFormat="1" ht="15.75" customHeight="1">
      <c r="A75" s="53">
        <v>68</v>
      </c>
      <c r="B75" s="106" t="s">
        <v>158</v>
      </c>
      <c r="C75" s="108">
        <v>20</v>
      </c>
      <c r="D75" s="57"/>
      <c r="E75" s="33"/>
      <c r="F75" s="39"/>
      <c r="G75" s="34"/>
      <c r="H75" s="34"/>
      <c r="I75" s="34"/>
      <c r="J75" s="34"/>
      <c r="K75" s="99"/>
      <c r="L75" s="99"/>
    </row>
    <row r="76" spans="1:12" s="41" customFormat="1" ht="15.75" customHeight="1">
      <c r="A76" s="53">
        <v>69</v>
      </c>
      <c r="B76" s="106" t="s">
        <v>159</v>
      </c>
      <c r="C76" s="108">
        <v>96</v>
      </c>
      <c r="D76" s="57"/>
      <c r="E76" s="33"/>
      <c r="F76" s="39"/>
      <c r="G76" s="34"/>
      <c r="H76" s="34"/>
      <c r="I76" s="34"/>
      <c r="J76" s="34"/>
      <c r="K76" s="99"/>
      <c r="L76" s="99"/>
    </row>
    <row r="77" spans="1:12" s="41" customFormat="1" ht="15.75" customHeight="1">
      <c r="A77" s="53">
        <v>70</v>
      </c>
      <c r="B77" s="106" t="s">
        <v>160</v>
      </c>
      <c r="C77" s="108">
        <v>96</v>
      </c>
      <c r="D77" s="57"/>
      <c r="E77" s="33"/>
      <c r="F77" s="39"/>
      <c r="G77" s="34"/>
      <c r="H77" s="34"/>
      <c r="I77" s="34"/>
      <c r="J77" s="34"/>
      <c r="K77" s="99"/>
      <c r="L77" s="99"/>
    </row>
    <row r="78" spans="1:12" s="41" customFormat="1" ht="15.75" customHeight="1">
      <c r="A78" s="53">
        <v>71</v>
      </c>
      <c r="B78" s="106" t="s">
        <v>161</v>
      </c>
      <c r="C78" s="108">
        <v>10</v>
      </c>
      <c r="D78" s="57"/>
      <c r="E78" s="33"/>
      <c r="F78" s="39"/>
      <c r="G78" s="34"/>
      <c r="H78" s="34"/>
      <c r="I78" s="34"/>
      <c r="J78" s="34"/>
      <c r="K78" s="99"/>
      <c r="L78" s="99"/>
    </row>
    <row r="79" spans="1:12" s="41" customFormat="1" ht="15.75" customHeight="1">
      <c r="A79" s="53">
        <v>72</v>
      </c>
      <c r="B79" s="106" t="s">
        <v>162</v>
      </c>
      <c r="C79" s="108">
        <v>10</v>
      </c>
      <c r="D79" s="57"/>
      <c r="E79" s="33"/>
      <c r="F79" s="39"/>
      <c r="G79" s="34"/>
      <c r="H79" s="34"/>
      <c r="I79" s="34"/>
      <c r="J79" s="34"/>
      <c r="K79" s="99"/>
      <c r="L79" s="99"/>
    </row>
    <row r="80" spans="1:12" s="41" customFormat="1" ht="15.75" customHeight="1">
      <c r="A80" s="53">
        <v>73</v>
      </c>
      <c r="B80" s="106" t="s">
        <v>163</v>
      </c>
      <c r="C80" s="108">
        <v>10</v>
      </c>
      <c r="D80" s="57"/>
      <c r="E80" s="33"/>
      <c r="F80" s="39"/>
      <c r="G80" s="34"/>
      <c r="H80" s="34"/>
      <c r="I80" s="34"/>
      <c r="J80" s="34"/>
      <c r="K80" s="99"/>
      <c r="L80" s="99"/>
    </row>
    <row r="81" spans="1:12" s="41" customFormat="1" ht="15.75" customHeight="1">
      <c r="A81" s="53">
        <v>74</v>
      </c>
      <c r="B81" s="106" t="s">
        <v>164</v>
      </c>
      <c r="C81" s="108">
        <v>10</v>
      </c>
      <c r="D81" s="57"/>
      <c r="E81" s="33"/>
      <c r="F81" s="39"/>
      <c r="G81" s="34"/>
      <c r="H81" s="34"/>
      <c r="I81" s="34"/>
      <c r="J81" s="34"/>
      <c r="K81" s="99"/>
      <c r="L81" s="99"/>
    </row>
    <row r="82" spans="1:12" s="41" customFormat="1" ht="15.75" customHeight="1">
      <c r="A82" s="53">
        <v>75</v>
      </c>
      <c r="B82" s="106" t="s">
        <v>165</v>
      </c>
      <c r="C82" s="108">
        <v>10</v>
      </c>
      <c r="D82" s="57"/>
      <c r="E82" s="33"/>
      <c r="F82" s="39"/>
      <c r="G82" s="34"/>
      <c r="H82" s="34"/>
      <c r="I82" s="34"/>
      <c r="J82" s="34"/>
      <c r="K82" s="99"/>
      <c r="L82" s="99"/>
    </row>
    <row r="83" spans="1:12" s="41" customFormat="1" ht="15.75" customHeight="1">
      <c r="A83" s="53">
        <v>76</v>
      </c>
      <c r="B83" s="109" t="s">
        <v>166</v>
      </c>
      <c r="C83" s="108">
        <v>10</v>
      </c>
      <c r="D83" s="57"/>
      <c r="E83" s="33"/>
      <c r="F83" s="39"/>
      <c r="G83" s="34"/>
      <c r="H83" s="34"/>
      <c r="I83" s="34"/>
      <c r="J83" s="34"/>
      <c r="K83" s="99"/>
      <c r="L83" s="99"/>
    </row>
    <row r="84" spans="1:12" s="41" customFormat="1" ht="15.75" customHeight="1">
      <c r="A84" s="53">
        <v>77</v>
      </c>
      <c r="B84" s="106" t="s">
        <v>167</v>
      </c>
      <c r="C84" s="108">
        <v>10</v>
      </c>
      <c r="D84" s="57"/>
      <c r="E84" s="33"/>
      <c r="F84" s="39"/>
      <c r="G84" s="34"/>
      <c r="H84" s="34"/>
      <c r="I84" s="34"/>
      <c r="J84" s="34"/>
      <c r="K84" s="99"/>
      <c r="L84" s="99"/>
    </row>
    <row r="85" spans="1:12" s="41" customFormat="1" ht="15.75" customHeight="1">
      <c r="A85" s="53">
        <v>78</v>
      </c>
      <c r="B85" s="109" t="s">
        <v>168</v>
      </c>
      <c r="C85" s="108">
        <v>10</v>
      </c>
      <c r="D85" s="57"/>
      <c r="E85" s="33"/>
      <c r="F85" s="39"/>
      <c r="G85" s="34"/>
      <c r="H85" s="34"/>
      <c r="I85" s="34"/>
      <c r="J85" s="34"/>
      <c r="K85" s="99"/>
      <c r="L85" s="99"/>
    </row>
    <row r="86" spans="1:12" s="41" customFormat="1" ht="15.75" customHeight="1">
      <c r="A86" s="53">
        <v>79</v>
      </c>
      <c r="B86" s="111" t="s">
        <v>169</v>
      </c>
      <c r="C86" s="108">
        <v>10</v>
      </c>
      <c r="D86" s="57"/>
      <c r="E86" s="33"/>
      <c r="F86" s="39"/>
      <c r="G86" s="34"/>
      <c r="H86" s="34"/>
      <c r="I86" s="34"/>
      <c r="J86" s="34"/>
      <c r="K86" s="99"/>
      <c r="L86" s="99"/>
    </row>
    <row r="87" spans="1:12" s="41" customFormat="1" ht="15.75" customHeight="1">
      <c r="A87" s="53">
        <v>80</v>
      </c>
      <c r="B87" s="106" t="s">
        <v>170</v>
      </c>
      <c r="C87" s="108">
        <v>60</v>
      </c>
      <c r="D87" s="57"/>
      <c r="E87" s="33"/>
      <c r="F87" s="39"/>
      <c r="G87" s="34"/>
      <c r="H87" s="34"/>
      <c r="I87" s="34"/>
      <c r="J87" s="34"/>
      <c r="K87" s="99"/>
      <c r="L87" s="99"/>
    </row>
    <row r="88" spans="1:12" s="41" customFormat="1" ht="15.75" customHeight="1">
      <c r="A88" s="53">
        <v>81</v>
      </c>
      <c r="B88" s="106" t="s">
        <v>171</v>
      </c>
      <c r="C88" s="108">
        <v>10</v>
      </c>
      <c r="D88" s="57"/>
      <c r="E88" s="33"/>
      <c r="F88" s="39"/>
      <c r="G88" s="34"/>
      <c r="H88" s="34"/>
      <c r="I88" s="34"/>
      <c r="J88" s="34"/>
      <c r="K88" s="99"/>
      <c r="L88" s="99"/>
    </row>
    <row r="89" spans="1:12" s="41" customFormat="1" ht="15.75" customHeight="1">
      <c r="A89" s="53">
        <v>82</v>
      </c>
      <c r="B89" s="106" t="s">
        <v>172</v>
      </c>
      <c r="C89" s="108">
        <v>10</v>
      </c>
      <c r="D89" s="57"/>
      <c r="E89" s="33"/>
      <c r="F89" s="39"/>
      <c r="G89" s="34"/>
      <c r="H89" s="34"/>
      <c r="I89" s="34"/>
      <c r="J89" s="34"/>
      <c r="K89" s="99"/>
      <c r="L89" s="99"/>
    </row>
    <row r="90" spans="1:12" s="41" customFormat="1" ht="15.75" customHeight="1">
      <c r="A90" s="53">
        <v>83</v>
      </c>
      <c r="B90" s="106" t="s">
        <v>173</v>
      </c>
      <c r="C90" s="108">
        <v>10</v>
      </c>
      <c r="D90" s="57"/>
      <c r="E90" s="33"/>
      <c r="F90" s="39"/>
      <c r="G90" s="34"/>
      <c r="H90" s="34"/>
      <c r="I90" s="34"/>
      <c r="J90" s="34"/>
      <c r="K90" s="99"/>
      <c r="L90" s="99"/>
    </row>
    <row r="91" spans="1:12" s="41" customFormat="1" ht="15.75" customHeight="1">
      <c r="A91" s="53">
        <v>84</v>
      </c>
      <c r="B91" s="106" t="s">
        <v>174</v>
      </c>
      <c r="C91" s="108">
        <v>20</v>
      </c>
      <c r="D91" s="57"/>
      <c r="E91" s="33"/>
      <c r="F91" s="39"/>
      <c r="G91" s="34"/>
      <c r="H91" s="34"/>
      <c r="I91" s="34"/>
      <c r="J91" s="34"/>
      <c r="K91" s="99"/>
      <c r="L91" s="99"/>
    </row>
    <row r="92" spans="1:12" s="41" customFormat="1" ht="15.75" customHeight="1">
      <c r="A92" s="53">
        <v>85</v>
      </c>
      <c r="B92" s="109" t="s">
        <v>175</v>
      </c>
      <c r="C92" s="108">
        <v>10</v>
      </c>
      <c r="D92" s="57"/>
      <c r="E92" s="33"/>
      <c r="F92" s="39"/>
      <c r="G92" s="34"/>
      <c r="H92" s="34"/>
      <c r="I92" s="34"/>
      <c r="J92" s="34"/>
      <c r="K92" s="99"/>
      <c r="L92" s="99"/>
    </row>
    <row r="93" spans="1:12" s="41" customFormat="1" ht="15.75" customHeight="1">
      <c r="A93" s="53">
        <v>86</v>
      </c>
      <c r="B93" s="106" t="s">
        <v>176</v>
      </c>
      <c r="C93" s="108">
        <v>20</v>
      </c>
      <c r="D93" s="57"/>
      <c r="E93" s="33"/>
      <c r="F93" s="39"/>
      <c r="G93" s="34"/>
      <c r="H93" s="34"/>
      <c r="I93" s="34"/>
      <c r="J93" s="34"/>
      <c r="K93" s="99"/>
      <c r="L93" s="99"/>
    </row>
    <row r="94" spans="1:12" s="41" customFormat="1" ht="15.75" customHeight="1">
      <c r="A94" s="53">
        <v>87</v>
      </c>
      <c r="B94" s="106" t="s">
        <v>177</v>
      </c>
      <c r="C94" s="108">
        <v>192</v>
      </c>
      <c r="D94" s="57"/>
      <c r="E94" s="33"/>
      <c r="F94" s="39"/>
      <c r="G94" s="34"/>
      <c r="H94" s="34"/>
      <c r="I94" s="34"/>
      <c r="J94" s="34"/>
      <c r="K94" s="99"/>
      <c r="L94" s="99"/>
    </row>
    <row r="95" spans="1:12" s="41" customFormat="1" ht="15.75" customHeight="1">
      <c r="A95" s="53">
        <v>88</v>
      </c>
      <c r="B95" s="106" t="s">
        <v>178</v>
      </c>
      <c r="C95" s="108">
        <v>1600</v>
      </c>
      <c r="D95" s="57"/>
      <c r="E95" s="33"/>
      <c r="F95" s="39"/>
      <c r="G95" s="34"/>
      <c r="H95" s="34"/>
      <c r="I95" s="34"/>
      <c r="J95" s="34"/>
      <c r="K95" s="99"/>
      <c r="L95" s="99"/>
    </row>
    <row r="96" spans="1:12" s="41" customFormat="1" ht="15.75" customHeight="1">
      <c r="A96" s="53">
        <v>89</v>
      </c>
      <c r="B96" s="109" t="s">
        <v>179</v>
      </c>
      <c r="C96" s="108">
        <v>1600</v>
      </c>
      <c r="D96" s="57"/>
      <c r="E96" s="33"/>
      <c r="F96" s="39"/>
      <c r="G96" s="34"/>
      <c r="H96" s="34"/>
      <c r="I96" s="34"/>
      <c r="J96" s="34"/>
      <c r="K96" s="99"/>
      <c r="L96" s="99"/>
    </row>
    <row r="97" spans="1:12" s="41" customFormat="1" ht="15.75" customHeight="1">
      <c r="A97" s="53">
        <v>90</v>
      </c>
      <c r="B97" s="106" t="s">
        <v>180</v>
      </c>
      <c r="C97" s="108">
        <v>192</v>
      </c>
      <c r="D97" s="57"/>
      <c r="E97" s="33"/>
      <c r="F97" s="39"/>
      <c r="G97" s="34"/>
      <c r="H97" s="34"/>
      <c r="I97" s="34"/>
      <c r="J97" s="34"/>
      <c r="K97" s="99"/>
      <c r="L97" s="99"/>
    </row>
    <row r="98" spans="1:12" s="41" customFormat="1" ht="15.75" customHeight="1">
      <c r="A98" s="53">
        <v>91</v>
      </c>
      <c r="B98" s="109" t="s">
        <v>181</v>
      </c>
      <c r="C98" s="112">
        <v>192</v>
      </c>
      <c r="D98" s="57"/>
      <c r="E98" s="33"/>
      <c r="F98" s="39"/>
      <c r="G98" s="34"/>
      <c r="H98" s="34"/>
      <c r="I98" s="34"/>
      <c r="J98" s="34"/>
      <c r="K98" s="99"/>
      <c r="L98" s="99"/>
    </row>
    <row r="99" spans="1:12" s="41" customFormat="1" ht="15.75" customHeight="1">
      <c r="A99" s="53">
        <v>92</v>
      </c>
      <c r="B99" s="113" t="s">
        <v>182</v>
      </c>
      <c r="C99" s="112">
        <v>3600</v>
      </c>
      <c r="D99" s="57"/>
      <c r="E99" s="33"/>
      <c r="F99" s="39"/>
      <c r="G99" s="34"/>
      <c r="H99" s="34"/>
      <c r="I99" s="34"/>
      <c r="J99" s="34"/>
      <c r="K99" s="99"/>
      <c r="L99" s="99"/>
    </row>
    <row r="100" spans="1:12" s="41" customFormat="1" ht="15.75" customHeight="1">
      <c r="A100" s="53">
        <v>93</v>
      </c>
      <c r="B100" s="113" t="s">
        <v>183</v>
      </c>
      <c r="C100" s="112">
        <v>3600</v>
      </c>
      <c r="D100" s="57"/>
      <c r="E100" s="33"/>
      <c r="F100" s="39"/>
      <c r="G100" s="34"/>
      <c r="H100" s="34"/>
      <c r="I100" s="34"/>
      <c r="J100" s="34"/>
      <c r="K100" s="99"/>
      <c r="L100" s="99"/>
    </row>
    <row r="101" spans="1:12" s="41" customFormat="1" ht="15.75" customHeight="1">
      <c r="A101" s="53">
        <v>94</v>
      </c>
      <c r="B101" s="113" t="s">
        <v>184</v>
      </c>
      <c r="C101" s="112">
        <v>3000</v>
      </c>
      <c r="D101" s="57"/>
      <c r="E101" s="33"/>
      <c r="F101" s="39"/>
      <c r="G101" s="34"/>
      <c r="H101" s="34"/>
      <c r="I101" s="34"/>
      <c r="J101" s="34"/>
      <c r="K101" s="99"/>
      <c r="L101" s="99"/>
    </row>
    <row r="102" spans="1:12" s="41" customFormat="1" ht="15.75" customHeight="1">
      <c r="A102" s="53">
        <v>95</v>
      </c>
      <c r="B102" s="113" t="s">
        <v>185</v>
      </c>
      <c r="C102" s="112">
        <v>1500</v>
      </c>
      <c r="D102" s="57"/>
      <c r="E102" s="33"/>
      <c r="F102" s="39"/>
      <c r="G102" s="34"/>
      <c r="H102" s="34"/>
      <c r="I102" s="34"/>
      <c r="J102" s="34"/>
      <c r="K102" s="99"/>
      <c r="L102" s="99"/>
    </row>
    <row r="103" spans="1:12" s="41" customFormat="1" ht="15.75" customHeight="1">
      <c r="A103" s="53">
        <v>96</v>
      </c>
      <c r="B103" s="113" t="s">
        <v>186</v>
      </c>
      <c r="C103" s="112">
        <v>1200</v>
      </c>
      <c r="D103" s="57"/>
      <c r="E103" s="33"/>
      <c r="F103" s="39"/>
      <c r="G103" s="34"/>
      <c r="H103" s="34"/>
      <c r="I103" s="34"/>
      <c r="J103" s="34"/>
      <c r="K103" s="99"/>
      <c r="L103" s="99"/>
    </row>
    <row r="104" spans="1:12" s="41" customFormat="1" ht="15.75" customHeight="1">
      <c r="A104" s="53">
        <v>97</v>
      </c>
      <c r="B104" s="113" t="s">
        <v>187</v>
      </c>
      <c r="C104" s="112">
        <v>1500</v>
      </c>
      <c r="D104" s="57"/>
      <c r="E104" s="33"/>
      <c r="F104" s="39"/>
      <c r="G104" s="34"/>
      <c r="H104" s="34"/>
      <c r="I104" s="34"/>
      <c r="J104" s="34"/>
      <c r="K104" s="25"/>
      <c r="L104" s="25"/>
    </row>
    <row r="105" spans="1:12" s="41" customFormat="1" ht="15.75" customHeight="1">
      <c r="A105" s="53">
        <v>98</v>
      </c>
      <c r="B105" s="113" t="s">
        <v>188</v>
      </c>
      <c r="C105" s="112">
        <v>3000</v>
      </c>
      <c r="D105" s="57"/>
      <c r="E105" s="33"/>
      <c r="F105" s="39"/>
      <c r="G105" s="34"/>
      <c r="H105" s="34"/>
      <c r="I105" s="34"/>
      <c r="J105" s="34"/>
      <c r="K105" s="25"/>
      <c r="L105" s="25"/>
    </row>
    <row r="106" spans="1:12" s="41" customFormat="1" ht="13.5">
      <c r="A106" s="56"/>
      <c r="B106" s="63"/>
      <c r="C106" s="64"/>
      <c r="D106" s="65"/>
      <c r="E106" s="33"/>
      <c r="F106" s="39"/>
      <c r="G106" s="34"/>
      <c r="H106" s="34"/>
      <c r="I106" s="34"/>
      <c r="J106" s="34"/>
      <c r="K106" s="25"/>
      <c r="L106" s="25"/>
    </row>
    <row r="107" spans="1:13" ht="13.5" customHeight="1">
      <c r="A107" s="176" t="s">
        <v>67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M107" s="25"/>
    </row>
    <row r="108" spans="1:13" ht="13.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M108" s="25"/>
    </row>
    <row r="109" spans="1:13" ht="49.5" customHeight="1">
      <c r="A109" s="157" t="s">
        <v>68</v>
      </c>
      <c r="B109" s="157"/>
      <c r="C109" s="157"/>
      <c r="D109" s="157"/>
      <c r="E109" s="157"/>
      <c r="F109" s="157"/>
      <c r="G109" s="52"/>
      <c r="H109" s="52"/>
      <c r="I109" s="52"/>
      <c r="J109" s="52"/>
      <c r="M109" s="25"/>
    </row>
    <row r="110" spans="1:13" ht="18.75" customHeight="1">
      <c r="A110" s="169" t="s">
        <v>80</v>
      </c>
      <c r="B110" s="169"/>
      <c r="C110" s="42"/>
      <c r="D110" s="43"/>
      <c r="E110" s="43"/>
      <c r="F110" s="43"/>
      <c r="G110" s="35"/>
      <c r="H110" s="35"/>
      <c r="I110" s="35"/>
      <c r="J110" s="35"/>
      <c r="M110" s="25"/>
    </row>
    <row r="111" spans="1:13" ht="52.5" customHeight="1">
      <c r="A111" s="45" t="s">
        <v>51</v>
      </c>
      <c r="B111" s="45" t="s">
        <v>40</v>
      </c>
      <c r="C111" s="172" t="s">
        <v>55</v>
      </c>
      <c r="D111" s="173"/>
      <c r="E111" s="45" t="s">
        <v>41</v>
      </c>
      <c r="F111" s="45" t="s">
        <v>42</v>
      </c>
      <c r="G111" s="45" t="s">
        <v>59</v>
      </c>
      <c r="H111" s="45" t="s">
        <v>60</v>
      </c>
      <c r="I111" s="46" t="s">
        <v>61</v>
      </c>
      <c r="J111" s="46" t="s">
        <v>56</v>
      </c>
      <c r="M111" s="25"/>
    </row>
    <row r="112" spans="1:13" ht="13.5">
      <c r="A112" s="47"/>
      <c r="B112" s="80"/>
      <c r="C112" s="158"/>
      <c r="D112" s="159"/>
      <c r="E112" s="36"/>
      <c r="F112" s="79"/>
      <c r="G112" s="79"/>
      <c r="H112" s="79"/>
      <c r="I112" s="78"/>
      <c r="J112" s="49"/>
      <c r="M112" s="25"/>
    </row>
    <row r="113" spans="1:13" ht="13.5">
      <c r="A113" s="47"/>
      <c r="B113" s="80"/>
      <c r="C113" s="158"/>
      <c r="D113" s="159"/>
      <c r="E113" s="36"/>
      <c r="F113" s="79"/>
      <c r="G113" s="79"/>
      <c r="H113" s="79"/>
      <c r="I113" s="78"/>
      <c r="J113" s="49"/>
      <c r="M113" s="25"/>
    </row>
    <row r="114" spans="1:13" ht="13.5">
      <c r="A114" s="47"/>
      <c r="B114" s="80"/>
      <c r="C114" s="158"/>
      <c r="D114" s="159"/>
      <c r="E114" s="36"/>
      <c r="F114" s="79"/>
      <c r="G114" s="79"/>
      <c r="H114" s="79"/>
      <c r="I114" s="78"/>
      <c r="J114" s="49"/>
      <c r="M114" s="25"/>
    </row>
    <row r="115" spans="1:13" ht="13.5">
      <c r="A115" s="47"/>
      <c r="B115" s="80"/>
      <c r="C115" s="158"/>
      <c r="D115" s="159"/>
      <c r="E115" s="36"/>
      <c r="F115" s="79"/>
      <c r="G115" s="79"/>
      <c r="H115" s="79"/>
      <c r="I115" s="78"/>
      <c r="J115" s="49"/>
      <c r="M115" s="25"/>
    </row>
    <row r="116" spans="1:13" ht="13.5">
      <c r="A116" s="47"/>
      <c r="B116" s="80"/>
      <c r="C116" s="158"/>
      <c r="D116" s="159"/>
      <c r="E116" s="36"/>
      <c r="F116" s="79"/>
      <c r="G116" s="79"/>
      <c r="H116" s="79"/>
      <c r="I116" s="78"/>
      <c r="J116" s="49"/>
      <c r="M116" s="25"/>
    </row>
    <row r="117" spans="1:13" ht="13.5">
      <c r="A117" s="47"/>
      <c r="B117" s="80"/>
      <c r="C117" s="158"/>
      <c r="D117" s="159"/>
      <c r="E117" s="36"/>
      <c r="F117" s="79"/>
      <c r="G117" s="79"/>
      <c r="H117" s="79"/>
      <c r="I117" s="78"/>
      <c r="J117" s="49"/>
      <c r="M117" s="25"/>
    </row>
    <row r="118" spans="1:13" ht="13.5">
      <c r="A118" s="47"/>
      <c r="B118" s="80"/>
      <c r="C118" s="158"/>
      <c r="D118" s="159"/>
      <c r="E118" s="36"/>
      <c r="F118" s="79"/>
      <c r="G118" s="79"/>
      <c r="H118" s="79"/>
      <c r="I118" s="78"/>
      <c r="J118" s="49"/>
      <c r="M118" s="25"/>
    </row>
    <row r="119" spans="1:13" ht="13.5">
      <c r="A119" s="47"/>
      <c r="B119" s="80"/>
      <c r="C119" s="158"/>
      <c r="D119" s="159"/>
      <c r="E119" s="36"/>
      <c r="F119" s="79"/>
      <c r="G119" s="79"/>
      <c r="H119" s="79"/>
      <c r="I119" s="78"/>
      <c r="J119" s="49"/>
      <c r="M119" s="25"/>
    </row>
    <row r="120" spans="1:13" ht="13.5">
      <c r="A120" s="47"/>
      <c r="B120" s="80"/>
      <c r="C120" s="158"/>
      <c r="D120" s="159"/>
      <c r="E120" s="36"/>
      <c r="F120" s="79"/>
      <c r="G120" s="79"/>
      <c r="H120" s="79"/>
      <c r="I120" s="78"/>
      <c r="J120" s="49"/>
      <c r="M120" s="25"/>
    </row>
    <row r="121" spans="1:13" ht="13.5">
      <c r="A121" s="47"/>
      <c r="B121" s="80"/>
      <c r="C121" s="158"/>
      <c r="D121" s="159"/>
      <c r="E121" s="36"/>
      <c r="F121" s="79"/>
      <c r="G121" s="79"/>
      <c r="H121" s="79"/>
      <c r="I121" s="78"/>
      <c r="J121" s="49"/>
      <c r="M121" s="25"/>
    </row>
    <row r="122" spans="1:13" ht="13.5">
      <c r="A122" s="47"/>
      <c r="B122" s="80"/>
      <c r="C122" s="158"/>
      <c r="D122" s="159"/>
      <c r="E122" s="36"/>
      <c r="F122" s="79"/>
      <c r="G122" s="79"/>
      <c r="H122" s="79"/>
      <c r="I122" s="78"/>
      <c r="J122" s="49"/>
      <c r="M122" s="25"/>
    </row>
    <row r="123" spans="1:13" ht="13.5">
      <c r="A123" s="47"/>
      <c r="B123" s="80"/>
      <c r="C123" s="158"/>
      <c r="D123" s="159"/>
      <c r="E123" s="36"/>
      <c r="F123" s="79"/>
      <c r="G123" s="79"/>
      <c r="H123" s="79"/>
      <c r="I123" s="78"/>
      <c r="J123" s="49"/>
      <c r="M123" s="25"/>
    </row>
    <row r="124" spans="1:13" ht="13.5">
      <c r="A124" s="47"/>
      <c r="B124" s="80"/>
      <c r="C124" s="81"/>
      <c r="D124" s="82"/>
      <c r="E124" s="36"/>
      <c r="F124" s="79"/>
      <c r="G124" s="79"/>
      <c r="H124" s="79"/>
      <c r="I124" s="78"/>
      <c r="J124" s="62"/>
      <c r="M124" s="25"/>
    </row>
    <row r="125" spans="1:13" ht="13.5">
      <c r="A125" s="47"/>
      <c r="B125" s="80"/>
      <c r="C125" s="81"/>
      <c r="D125" s="82"/>
      <c r="E125" s="36"/>
      <c r="F125" s="79"/>
      <c r="G125" s="79"/>
      <c r="H125" s="79"/>
      <c r="I125" s="78"/>
      <c r="J125" s="62"/>
      <c r="M125" s="25"/>
    </row>
    <row r="126" spans="1:13" ht="13.5">
      <c r="A126" s="47"/>
      <c r="B126" s="80"/>
      <c r="C126" s="81"/>
      <c r="D126" s="82"/>
      <c r="E126" s="36"/>
      <c r="F126" s="79"/>
      <c r="G126" s="79"/>
      <c r="H126" s="79"/>
      <c r="I126" s="78"/>
      <c r="J126" s="62"/>
      <c r="M126" s="25"/>
    </row>
    <row r="127" spans="1:13" ht="13.5">
      <c r="A127" s="47"/>
      <c r="B127" s="80"/>
      <c r="C127" s="81"/>
      <c r="D127" s="82"/>
      <c r="E127" s="36"/>
      <c r="F127" s="79"/>
      <c r="G127" s="79"/>
      <c r="H127" s="79"/>
      <c r="I127" s="78"/>
      <c r="J127" s="62"/>
      <c r="M127" s="25"/>
    </row>
    <row r="128" spans="1:13" ht="13.5">
      <c r="A128" s="47"/>
      <c r="B128" s="80"/>
      <c r="C128" s="81"/>
      <c r="D128" s="82"/>
      <c r="E128" s="36"/>
      <c r="F128" s="79"/>
      <c r="G128" s="79"/>
      <c r="H128" s="79"/>
      <c r="I128" s="78"/>
      <c r="J128" s="62"/>
      <c r="M128" s="25"/>
    </row>
    <row r="129" spans="1:13" ht="13.5">
      <c r="A129" s="47"/>
      <c r="B129" s="80"/>
      <c r="C129" s="81"/>
      <c r="D129" s="82"/>
      <c r="E129" s="36"/>
      <c r="F129" s="79"/>
      <c r="G129" s="79"/>
      <c r="H129" s="79"/>
      <c r="I129" s="78"/>
      <c r="J129" s="62"/>
      <c r="M129" s="25"/>
    </row>
    <row r="130" spans="1:13" ht="13.5">
      <c r="A130" s="47"/>
      <c r="B130" s="80"/>
      <c r="C130" s="81"/>
      <c r="D130" s="82"/>
      <c r="E130" s="36"/>
      <c r="F130" s="79"/>
      <c r="G130" s="79"/>
      <c r="H130" s="79"/>
      <c r="I130" s="78"/>
      <c r="J130" s="62"/>
      <c r="M130" s="25"/>
    </row>
    <row r="131" spans="1:13" ht="13.5">
      <c r="A131" s="47"/>
      <c r="B131" s="80"/>
      <c r="C131" s="81"/>
      <c r="D131" s="82"/>
      <c r="E131" s="36"/>
      <c r="F131" s="79"/>
      <c r="G131" s="79"/>
      <c r="H131" s="79"/>
      <c r="I131" s="78"/>
      <c r="J131" s="62"/>
      <c r="M131" s="25"/>
    </row>
    <row r="132" spans="1:13" ht="13.5">
      <c r="A132" s="47"/>
      <c r="B132" s="80"/>
      <c r="C132" s="81"/>
      <c r="D132" s="82"/>
      <c r="E132" s="36"/>
      <c r="F132" s="79"/>
      <c r="G132" s="79"/>
      <c r="H132" s="79"/>
      <c r="I132" s="78"/>
      <c r="J132" s="62"/>
      <c r="M132" s="25"/>
    </row>
    <row r="133" spans="1:13" ht="13.5">
      <c r="A133" s="47"/>
      <c r="B133" s="80"/>
      <c r="C133" s="81"/>
      <c r="D133" s="82"/>
      <c r="E133" s="36"/>
      <c r="F133" s="79"/>
      <c r="G133" s="79"/>
      <c r="H133" s="79"/>
      <c r="I133" s="78"/>
      <c r="J133" s="62"/>
      <c r="M133" s="25"/>
    </row>
    <row r="134" spans="1:13" ht="13.5">
      <c r="A134" s="47"/>
      <c r="B134" s="80"/>
      <c r="C134" s="158"/>
      <c r="D134" s="159"/>
      <c r="E134" s="36"/>
      <c r="F134" s="79"/>
      <c r="G134" s="79"/>
      <c r="H134" s="79"/>
      <c r="I134" s="78"/>
      <c r="J134" s="49"/>
      <c r="M134" s="25"/>
    </row>
    <row r="135" spans="1:13" ht="13.5">
      <c r="A135" s="47"/>
      <c r="B135" s="80"/>
      <c r="C135" s="81"/>
      <c r="D135" s="82"/>
      <c r="E135" s="36"/>
      <c r="F135" s="79"/>
      <c r="G135" s="79"/>
      <c r="H135" s="79"/>
      <c r="I135" s="78"/>
      <c r="J135" s="62"/>
      <c r="M135" s="25"/>
    </row>
    <row r="136" spans="1:13" ht="13.5">
      <c r="A136" s="47"/>
      <c r="B136" s="80"/>
      <c r="C136" s="81"/>
      <c r="D136" s="82"/>
      <c r="E136" s="36"/>
      <c r="F136" s="79"/>
      <c r="G136" s="79"/>
      <c r="H136" s="79"/>
      <c r="I136" s="78"/>
      <c r="J136" s="62"/>
      <c r="M136" s="25"/>
    </row>
    <row r="137" spans="1:13" ht="13.5">
      <c r="A137" s="47"/>
      <c r="B137" s="80"/>
      <c r="C137" s="158"/>
      <c r="D137" s="159"/>
      <c r="E137" s="36"/>
      <c r="F137" s="79"/>
      <c r="G137" s="79"/>
      <c r="H137" s="79"/>
      <c r="I137" s="78"/>
      <c r="J137" s="49"/>
      <c r="M137" s="25"/>
    </row>
    <row r="138" spans="1:13" ht="13.5">
      <c r="A138" s="47"/>
      <c r="B138" s="80"/>
      <c r="C138" s="81"/>
      <c r="D138" s="82"/>
      <c r="E138" s="36"/>
      <c r="F138" s="79"/>
      <c r="G138" s="79"/>
      <c r="H138" s="79"/>
      <c r="I138" s="78"/>
      <c r="J138" s="62"/>
      <c r="M138" s="25"/>
    </row>
    <row r="139" spans="1:13" ht="13.5">
      <c r="A139" s="47"/>
      <c r="B139" s="80"/>
      <c r="C139" s="81"/>
      <c r="D139" s="82"/>
      <c r="E139" s="36"/>
      <c r="F139" s="79"/>
      <c r="G139" s="79"/>
      <c r="H139" s="79"/>
      <c r="I139" s="78"/>
      <c r="J139" s="62"/>
      <c r="M139" s="25"/>
    </row>
    <row r="140" spans="1:13" ht="13.5">
      <c r="A140" s="47"/>
      <c r="B140" s="80"/>
      <c r="C140" s="158"/>
      <c r="D140" s="159"/>
      <c r="E140" s="36"/>
      <c r="F140" s="79"/>
      <c r="G140" s="79"/>
      <c r="H140" s="79"/>
      <c r="I140" s="78"/>
      <c r="J140" s="49"/>
      <c r="M140" s="25"/>
    </row>
    <row r="141" spans="1:13" ht="13.5">
      <c r="A141" s="47"/>
      <c r="B141" s="80"/>
      <c r="C141" s="158"/>
      <c r="D141" s="159"/>
      <c r="E141" s="36"/>
      <c r="F141" s="79"/>
      <c r="G141" s="79"/>
      <c r="H141" s="79"/>
      <c r="I141" s="78"/>
      <c r="J141" s="49"/>
      <c r="M141" s="25"/>
    </row>
    <row r="142" spans="1:13" ht="13.5" customHeight="1">
      <c r="A142" s="136" t="s">
        <v>83</v>
      </c>
      <c r="B142" s="137"/>
      <c r="C142" s="137"/>
      <c r="D142" s="137"/>
      <c r="E142" s="137"/>
      <c r="F142" s="137"/>
      <c r="G142" s="137"/>
      <c r="H142" s="137"/>
      <c r="I142" s="138"/>
      <c r="J142" s="50">
        <f>SUM(J112:J141)</f>
        <v>0</v>
      </c>
      <c r="M142" s="25"/>
    </row>
    <row r="143" spans="1:13" ht="75" customHeight="1">
      <c r="A143" s="175" t="s">
        <v>62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M143" s="25"/>
    </row>
    <row r="144" spans="1:13" ht="14.2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M144" s="25"/>
    </row>
    <row r="145" spans="1:13" ht="21" customHeight="1">
      <c r="A145" s="170" t="s">
        <v>81</v>
      </c>
      <c r="B145" s="170"/>
      <c r="M145" s="25"/>
    </row>
    <row r="146" spans="1:13" ht="56.25" customHeight="1">
      <c r="A146" s="66" t="s">
        <v>51</v>
      </c>
      <c r="B146" s="67" t="s">
        <v>70</v>
      </c>
      <c r="C146" s="68" t="s">
        <v>55</v>
      </c>
      <c r="D146" s="69"/>
      <c r="E146" s="144" t="s">
        <v>71</v>
      </c>
      <c r="F146" s="145"/>
      <c r="G146" s="146"/>
      <c r="H146" s="147"/>
      <c r="I146" s="72" t="s">
        <v>52</v>
      </c>
      <c r="J146" s="72" t="s">
        <v>72</v>
      </c>
      <c r="M146" s="25"/>
    </row>
    <row r="147" spans="1:15" ht="13.5">
      <c r="A147" s="151" t="s">
        <v>1</v>
      </c>
      <c r="B147" s="154" t="s">
        <v>190</v>
      </c>
      <c r="C147" s="154">
        <v>36</v>
      </c>
      <c r="D147" s="154" t="s">
        <v>65</v>
      </c>
      <c r="E147" s="70" t="s">
        <v>46</v>
      </c>
      <c r="F147" s="148"/>
      <c r="G147" s="166"/>
      <c r="H147" s="167"/>
      <c r="I147" s="141"/>
      <c r="J147" s="160">
        <f>C147*I147</f>
        <v>0</v>
      </c>
      <c r="M147" s="25"/>
      <c r="O147" s="37"/>
    </row>
    <row r="148" spans="1:15" ht="13.5">
      <c r="A148" s="152"/>
      <c r="B148" s="155"/>
      <c r="C148" s="155"/>
      <c r="D148" s="155"/>
      <c r="E148" s="70" t="s">
        <v>47</v>
      </c>
      <c r="F148" s="148"/>
      <c r="G148" s="149"/>
      <c r="H148" s="150"/>
      <c r="I148" s="142"/>
      <c r="J148" s="161"/>
      <c r="M148" s="25"/>
      <c r="O148" s="37"/>
    </row>
    <row r="149" spans="1:15" ht="13.5">
      <c r="A149" s="152"/>
      <c r="B149" s="155"/>
      <c r="C149" s="155"/>
      <c r="D149" s="155"/>
      <c r="E149" s="70" t="s">
        <v>53</v>
      </c>
      <c r="F149" s="163" t="s">
        <v>54</v>
      </c>
      <c r="G149" s="164"/>
      <c r="H149" s="165"/>
      <c r="I149" s="142"/>
      <c r="J149" s="161"/>
      <c r="M149" s="25"/>
      <c r="O149" s="37"/>
    </row>
    <row r="150" spans="1:15" ht="13.5">
      <c r="A150" s="152"/>
      <c r="B150" s="155"/>
      <c r="C150" s="155"/>
      <c r="D150" s="155"/>
      <c r="E150" s="70" t="s">
        <v>48</v>
      </c>
      <c r="F150" s="148"/>
      <c r="G150" s="149"/>
      <c r="H150" s="150"/>
      <c r="I150" s="142"/>
      <c r="J150" s="161"/>
      <c r="M150" s="25"/>
      <c r="O150" s="37"/>
    </row>
    <row r="151" spans="1:15" ht="13.5">
      <c r="A151" s="152"/>
      <c r="B151" s="155"/>
      <c r="C151" s="155"/>
      <c r="D151" s="155"/>
      <c r="E151" s="70" t="s">
        <v>49</v>
      </c>
      <c r="F151" s="148"/>
      <c r="G151" s="149"/>
      <c r="H151" s="150"/>
      <c r="I151" s="142"/>
      <c r="J151" s="161"/>
      <c r="M151" s="25"/>
      <c r="O151" s="37"/>
    </row>
    <row r="152" spans="1:15" ht="13.5">
      <c r="A152" s="153"/>
      <c r="B152" s="156"/>
      <c r="C152" s="156"/>
      <c r="D152" s="156"/>
      <c r="E152" s="70" t="s">
        <v>50</v>
      </c>
      <c r="F152" s="148"/>
      <c r="G152" s="149"/>
      <c r="H152" s="150"/>
      <c r="I152" s="143"/>
      <c r="J152" s="162"/>
      <c r="M152" s="25"/>
      <c r="O152" s="37"/>
    </row>
    <row r="153" spans="1:15" ht="18.75" customHeight="1">
      <c r="A153" s="151" t="s">
        <v>2</v>
      </c>
      <c r="B153" s="154" t="s">
        <v>191</v>
      </c>
      <c r="C153" s="154">
        <v>36</v>
      </c>
      <c r="D153" s="154" t="s">
        <v>65</v>
      </c>
      <c r="E153" s="70" t="s">
        <v>46</v>
      </c>
      <c r="F153" s="148"/>
      <c r="G153" s="166"/>
      <c r="H153" s="167"/>
      <c r="I153" s="141"/>
      <c r="J153" s="160">
        <f>C153*I153</f>
        <v>0</v>
      </c>
      <c r="M153" s="25"/>
      <c r="O153" s="37"/>
    </row>
    <row r="154" spans="1:15" ht="13.5">
      <c r="A154" s="152"/>
      <c r="B154" s="155"/>
      <c r="C154" s="155"/>
      <c r="D154" s="155"/>
      <c r="E154" s="70" t="s">
        <v>47</v>
      </c>
      <c r="F154" s="148"/>
      <c r="G154" s="149"/>
      <c r="H154" s="150"/>
      <c r="I154" s="142"/>
      <c r="J154" s="161"/>
      <c r="M154" s="25"/>
      <c r="O154" s="37"/>
    </row>
    <row r="155" spans="1:15" ht="13.5">
      <c r="A155" s="152"/>
      <c r="B155" s="155"/>
      <c r="C155" s="155"/>
      <c r="D155" s="155"/>
      <c r="E155" s="70" t="s">
        <v>53</v>
      </c>
      <c r="F155" s="163" t="s">
        <v>54</v>
      </c>
      <c r="G155" s="164"/>
      <c r="H155" s="165"/>
      <c r="I155" s="142"/>
      <c r="J155" s="161"/>
      <c r="M155" s="25"/>
      <c r="O155" s="37"/>
    </row>
    <row r="156" spans="1:15" ht="13.5">
      <c r="A156" s="152"/>
      <c r="B156" s="155"/>
      <c r="C156" s="155"/>
      <c r="D156" s="155"/>
      <c r="E156" s="70" t="s">
        <v>48</v>
      </c>
      <c r="F156" s="148"/>
      <c r="G156" s="149"/>
      <c r="H156" s="150"/>
      <c r="I156" s="142"/>
      <c r="J156" s="161"/>
      <c r="M156" s="25"/>
      <c r="O156" s="37"/>
    </row>
    <row r="157" spans="1:15" ht="13.5">
      <c r="A157" s="152"/>
      <c r="B157" s="155"/>
      <c r="C157" s="155"/>
      <c r="D157" s="155"/>
      <c r="E157" s="70" t="s">
        <v>49</v>
      </c>
      <c r="F157" s="148"/>
      <c r="G157" s="149"/>
      <c r="H157" s="150"/>
      <c r="I157" s="142"/>
      <c r="J157" s="161"/>
      <c r="M157" s="25"/>
      <c r="O157" s="37"/>
    </row>
    <row r="158" spans="1:15" ht="13.5">
      <c r="A158" s="153"/>
      <c r="B158" s="156"/>
      <c r="C158" s="156"/>
      <c r="D158" s="156"/>
      <c r="E158" s="70" t="s">
        <v>50</v>
      </c>
      <c r="F158" s="148"/>
      <c r="G158" s="149"/>
      <c r="H158" s="150"/>
      <c r="I158" s="143"/>
      <c r="J158" s="162"/>
      <c r="M158" s="25"/>
      <c r="O158" s="37"/>
    </row>
    <row r="159" spans="1:15" ht="20.25" customHeight="1">
      <c r="A159" s="73" t="s">
        <v>3</v>
      </c>
      <c r="B159" s="74" t="s">
        <v>192</v>
      </c>
      <c r="C159" s="74">
        <v>36</v>
      </c>
      <c r="D159" s="74" t="s">
        <v>65</v>
      </c>
      <c r="E159" s="75" t="s">
        <v>73</v>
      </c>
      <c r="F159" s="139"/>
      <c r="G159" s="140"/>
      <c r="H159" s="140"/>
      <c r="I159" s="77"/>
      <c r="J159" s="76">
        <f>C159*I159</f>
        <v>0</v>
      </c>
      <c r="M159" s="25"/>
      <c r="O159" s="37"/>
    </row>
    <row r="160" spans="1:15" ht="13.5" customHeight="1">
      <c r="A160" s="136" t="s">
        <v>83</v>
      </c>
      <c r="B160" s="137"/>
      <c r="C160" s="137"/>
      <c r="D160" s="137"/>
      <c r="E160" s="137"/>
      <c r="F160" s="137"/>
      <c r="G160" s="137"/>
      <c r="H160" s="137"/>
      <c r="I160" s="138"/>
      <c r="J160" s="62">
        <f>SUM(J147:J159)</f>
        <v>0</v>
      </c>
      <c r="M160" s="25"/>
      <c r="O160" s="37"/>
    </row>
    <row r="161" spans="1:15" ht="13.5">
      <c r="A161" s="90"/>
      <c r="B161" s="90"/>
      <c r="C161" s="90"/>
      <c r="D161" s="90"/>
      <c r="E161" s="90"/>
      <c r="F161" s="90"/>
      <c r="G161" s="90"/>
      <c r="H161" s="90"/>
      <c r="I161" s="90"/>
      <c r="J161" s="91"/>
      <c r="M161" s="25"/>
      <c r="O161" s="37"/>
    </row>
    <row r="162" spans="1:15" ht="19.5" customHeight="1">
      <c r="A162" s="168" t="s">
        <v>78</v>
      </c>
      <c r="B162" s="168"/>
      <c r="C162" s="168"/>
      <c r="D162" s="168"/>
      <c r="E162" s="168"/>
      <c r="F162" s="168"/>
      <c r="M162" s="25"/>
      <c r="O162" s="37"/>
    </row>
    <row r="163" spans="1:14" ht="71.25" customHeight="1">
      <c r="A163" s="83"/>
      <c r="B163" s="84"/>
      <c r="C163" s="100" t="s">
        <v>75</v>
      </c>
      <c r="D163" s="101" t="s">
        <v>74</v>
      </c>
      <c r="E163" s="100" t="s">
        <v>63</v>
      </c>
      <c r="F163" s="100" t="s">
        <v>64</v>
      </c>
      <c r="M163" s="25"/>
      <c r="N163" s="37"/>
    </row>
    <row r="164" spans="1:14" ht="14.25">
      <c r="A164" s="85" t="s">
        <v>1</v>
      </c>
      <c r="B164" s="88" t="s">
        <v>193</v>
      </c>
      <c r="C164" s="86"/>
      <c r="D164" s="102">
        <v>1250</v>
      </c>
      <c r="E164" s="103">
        <v>0.27</v>
      </c>
      <c r="F164" s="104">
        <f>(C164*D164*E164)/1000</f>
        <v>0</v>
      </c>
      <c r="M164" s="25"/>
      <c r="N164" s="37"/>
    </row>
    <row r="165" spans="1:14" ht="14.25">
      <c r="A165" s="85" t="s">
        <v>2</v>
      </c>
      <c r="B165" s="89" t="s">
        <v>194</v>
      </c>
      <c r="C165" s="86"/>
      <c r="D165" s="102">
        <v>1250</v>
      </c>
      <c r="E165" s="103">
        <v>0.27</v>
      </c>
      <c r="F165" s="104">
        <f>(C165*D165*E165)/1000</f>
        <v>0</v>
      </c>
      <c r="M165" s="25"/>
      <c r="N165" s="37"/>
    </row>
    <row r="166" spans="1:14" ht="14.25">
      <c r="A166" s="85" t="s">
        <v>3</v>
      </c>
      <c r="B166" s="89" t="s">
        <v>195</v>
      </c>
      <c r="C166" s="86"/>
      <c r="D166" s="102">
        <v>1250</v>
      </c>
      <c r="E166" s="103">
        <v>0.27</v>
      </c>
      <c r="F166" s="104">
        <f>(C166*D166*E166)/1000</f>
        <v>0</v>
      </c>
      <c r="M166" s="25"/>
      <c r="N166" s="37"/>
    </row>
    <row r="167" spans="1:14" ht="14.25">
      <c r="A167" s="83"/>
      <c r="B167" s="84"/>
      <c r="C167" s="87"/>
      <c r="D167" s="84"/>
      <c r="E167" s="87" t="s">
        <v>83</v>
      </c>
      <c r="F167" s="104">
        <f>SUM(F164:F166)</f>
        <v>0</v>
      </c>
      <c r="M167" s="25"/>
      <c r="N167" s="37"/>
    </row>
    <row r="168" spans="1:14" ht="14.25">
      <c r="A168" s="83"/>
      <c r="B168" s="84"/>
      <c r="C168" s="87"/>
      <c r="D168" s="84"/>
      <c r="E168" s="87"/>
      <c r="F168" s="92"/>
      <c r="M168" s="25"/>
      <c r="N168" s="37"/>
    </row>
    <row r="169" spans="1:15" ht="24" customHeight="1">
      <c r="A169" s="168" t="s">
        <v>79</v>
      </c>
      <c r="B169" s="168"/>
      <c r="C169" s="168"/>
      <c r="D169" s="168"/>
      <c r="E169" s="168"/>
      <c r="M169" s="25"/>
      <c r="O169" s="37"/>
    </row>
    <row r="170" spans="1:14" ht="114" customHeight="1">
      <c r="A170" s="83"/>
      <c r="B170" s="84"/>
      <c r="C170" s="100" t="s">
        <v>196</v>
      </c>
      <c r="D170" s="100" t="s">
        <v>76</v>
      </c>
      <c r="E170" s="100" t="s">
        <v>77</v>
      </c>
      <c r="M170" s="25"/>
      <c r="N170" s="37"/>
    </row>
    <row r="171" spans="1:14" ht="14.25">
      <c r="A171" s="85" t="s">
        <v>1</v>
      </c>
      <c r="B171" s="88" t="s">
        <v>193</v>
      </c>
      <c r="C171" s="86"/>
      <c r="D171" s="103">
        <v>0.3</v>
      </c>
      <c r="E171" s="104">
        <f>C171*D171</f>
        <v>0</v>
      </c>
      <c r="M171" s="25"/>
      <c r="N171" s="37"/>
    </row>
    <row r="172" spans="1:14" ht="14.25">
      <c r="A172" s="85" t="s">
        <v>2</v>
      </c>
      <c r="B172" s="89" t="s">
        <v>194</v>
      </c>
      <c r="C172" s="86"/>
      <c r="D172" s="103">
        <v>0.3</v>
      </c>
      <c r="E172" s="104">
        <f>C172*D172</f>
        <v>0</v>
      </c>
      <c r="M172" s="25"/>
      <c r="N172" s="37"/>
    </row>
    <row r="173" spans="1:14" ht="14.25">
      <c r="A173" s="83"/>
      <c r="B173" s="84"/>
      <c r="C173" s="87"/>
      <c r="D173" s="87" t="s">
        <v>83</v>
      </c>
      <c r="E173" s="104">
        <f>SUM(E171:E172)</f>
        <v>0</v>
      </c>
      <c r="M173" s="25"/>
      <c r="N173" s="37"/>
    </row>
    <row r="174" spans="13:15" ht="13.5">
      <c r="M174" s="25"/>
      <c r="O174" s="37"/>
    </row>
    <row r="175" spans="13:15" ht="13.5">
      <c r="M175" s="25"/>
      <c r="O175" s="37"/>
    </row>
    <row r="176" spans="13:15" ht="13.5">
      <c r="M176" s="25"/>
      <c r="O176" s="37"/>
    </row>
    <row r="177" spans="13:15" ht="13.5">
      <c r="M177" s="25"/>
      <c r="O177" s="37"/>
    </row>
    <row r="178" spans="13:15" ht="13.5">
      <c r="M178" s="25"/>
      <c r="O178" s="37"/>
    </row>
    <row r="179" spans="13:15" ht="13.5">
      <c r="M179" s="25"/>
      <c r="O179" s="37"/>
    </row>
    <row r="180" spans="13:15" ht="13.5">
      <c r="M180" s="25"/>
      <c r="O180" s="37"/>
    </row>
    <row r="181" spans="13:15" ht="13.5">
      <c r="M181" s="25"/>
      <c r="O181" s="37"/>
    </row>
    <row r="182" spans="13:15" ht="13.5">
      <c r="M182" s="25"/>
      <c r="O182" s="37"/>
    </row>
    <row r="183" spans="13:15" ht="13.5">
      <c r="M183" s="25"/>
      <c r="O183" s="37"/>
    </row>
    <row r="184" spans="13:15" ht="13.5">
      <c r="M184" s="25"/>
      <c r="O184" s="37"/>
    </row>
    <row r="185" spans="13:15" ht="13.5">
      <c r="M185" s="25"/>
      <c r="O185" s="37"/>
    </row>
    <row r="186" spans="13:15" ht="13.5">
      <c r="M186" s="25"/>
      <c r="O186" s="37"/>
    </row>
    <row r="187" spans="13:15" ht="13.5">
      <c r="M187" s="25"/>
      <c r="O187" s="37"/>
    </row>
    <row r="188" spans="13:15" ht="13.5">
      <c r="M188" s="25"/>
      <c r="O188" s="37"/>
    </row>
    <row r="189" spans="13:15" ht="13.5">
      <c r="M189" s="25"/>
      <c r="O189" s="37"/>
    </row>
  </sheetData>
  <sheetProtection/>
  <mergeCells count="54">
    <mergeCell ref="I2:J2"/>
    <mergeCell ref="A143:J143"/>
    <mergeCell ref="A142:I142"/>
    <mergeCell ref="C134:D134"/>
    <mergeCell ref="C123:D123"/>
    <mergeCell ref="C121:D121"/>
    <mergeCell ref="C116:D116"/>
    <mergeCell ref="C137:D137"/>
    <mergeCell ref="A107:J107"/>
    <mergeCell ref="C112:D112"/>
    <mergeCell ref="A162:F162"/>
    <mergeCell ref="A169:E169"/>
    <mergeCell ref="A110:B110"/>
    <mergeCell ref="A145:B145"/>
    <mergeCell ref="B5:C5"/>
    <mergeCell ref="C111:D111"/>
    <mergeCell ref="C120:D120"/>
    <mergeCell ref="C117:D117"/>
    <mergeCell ref="C141:D141"/>
    <mergeCell ref="C122:D122"/>
    <mergeCell ref="C113:D113"/>
    <mergeCell ref="C118:D118"/>
    <mergeCell ref="C119:D119"/>
    <mergeCell ref="C114:D114"/>
    <mergeCell ref="B147:B152"/>
    <mergeCell ref="C147:C152"/>
    <mergeCell ref="D147:D152"/>
    <mergeCell ref="F147:H147"/>
    <mergeCell ref="F149:H149"/>
    <mergeCell ref="F150:H150"/>
    <mergeCell ref="F151:H151"/>
    <mergeCell ref="F152:H152"/>
    <mergeCell ref="D153:D158"/>
    <mergeCell ref="F153:H153"/>
    <mergeCell ref="A109:F109"/>
    <mergeCell ref="C140:D140"/>
    <mergeCell ref="C115:D115"/>
    <mergeCell ref="J147:J152"/>
    <mergeCell ref="J153:J158"/>
    <mergeCell ref="F154:H154"/>
    <mergeCell ref="F155:H155"/>
    <mergeCell ref="F156:H156"/>
    <mergeCell ref="F157:H157"/>
    <mergeCell ref="A147:A152"/>
    <mergeCell ref="A160:I160"/>
    <mergeCell ref="F159:H159"/>
    <mergeCell ref="I153:I158"/>
    <mergeCell ref="E146:H146"/>
    <mergeCell ref="F158:H158"/>
    <mergeCell ref="I147:I152"/>
    <mergeCell ref="F148:H148"/>
    <mergeCell ref="A153:A158"/>
    <mergeCell ref="B153:B158"/>
    <mergeCell ref="C153:C158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6" max="255" man="1"/>
  </rowBreaks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8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99" customWidth="1"/>
    <col min="3" max="3" width="17.375" style="28" customWidth="1"/>
    <col min="4" max="4" width="18.125" style="26" customWidth="1"/>
    <col min="5" max="8" width="19.375" style="99" customWidth="1"/>
    <col min="9" max="9" width="18.375" style="99" customWidth="1"/>
    <col min="10" max="10" width="19.875" style="99" customWidth="1"/>
    <col min="11" max="11" width="8.00390625" style="99" customWidth="1"/>
    <col min="12" max="12" width="15.875" style="99" customWidth="1"/>
    <col min="13" max="13" width="15.875" style="37" customWidth="1"/>
    <col min="14" max="14" width="15.875" style="99" customWidth="1"/>
    <col min="15" max="16" width="14.375" style="99" customWidth="1"/>
    <col min="17" max="16384" width="9.125" style="99" customWidth="1"/>
  </cols>
  <sheetData>
    <row r="1" spans="2:16" ht="13.5">
      <c r="B1" s="24" t="str">
        <f>'formularz oferty'!C4</f>
        <v>DFZP-LS-271-222/2017</v>
      </c>
      <c r="C1" s="99"/>
      <c r="J1" s="27" t="s">
        <v>82</v>
      </c>
      <c r="O1" s="27"/>
      <c r="P1" s="27"/>
    </row>
    <row r="2" spans="9:10" ht="13.5">
      <c r="I2" s="174" t="s">
        <v>86</v>
      </c>
      <c r="J2" s="174"/>
    </row>
    <row r="3" spans="2:10" ht="13.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71" t="s">
        <v>197</v>
      </c>
      <c r="C5" s="171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114" t="s">
        <v>26</v>
      </c>
      <c r="B7" s="114" t="s">
        <v>40</v>
      </c>
      <c r="C7" s="177" t="s">
        <v>55</v>
      </c>
      <c r="D7" s="178"/>
      <c r="E7" s="33"/>
      <c r="F7" s="39"/>
      <c r="G7" s="34"/>
      <c r="H7" s="34"/>
      <c r="I7" s="34"/>
      <c r="J7" s="34"/>
      <c r="K7" s="99"/>
      <c r="L7" s="99"/>
    </row>
    <row r="8" spans="1:12" s="41" customFormat="1" ht="84" customHeight="1">
      <c r="A8" s="53">
        <v>1</v>
      </c>
      <c r="B8" s="115" t="s">
        <v>198</v>
      </c>
      <c r="C8" s="59">
        <v>10</v>
      </c>
      <c r="D8" s="107" t="s">
        <v>200</v>
      </c>
      <c r="E8" s="33"/>
      <c r="F8" s="39"/>
      <c r="G8" s="34"/>
      <c r="H8" s="34"/>
      <c r="I8" s="34"/>
      <c r="J8" s="34"/>
      <c r="K8" s="99"/>
      <c r="L8" s="99"/>
    </row>
    <row r="9" spans="1:12" s="41" customFormat="1" ht="90" customHeight="1">
      <c r="A9" s="53">
        <v>2</v>
      </c>
      <c r="B9" s="115" t="s">
        <v>199</v>
      </c>
      <c r="C9" s="59">
        <v>15</v>
      </c>
      <c r="D9" s="107" t="s">
        <v>201</v>
      </c>
      <c r="E9" s="33"/>
      <c r="F9" s="39"/>
      <c r="G9" s="34"/>
      <c r="H9" s="34"/>
      <c r="I9" s="34"/>
      <c r="J9" s="34"/>
      <c r="K9" s="99"/>
      <c r="L9" s="99"/>
    </row>
    <row r="10" spans="1:12" s="41" customFormat="1" ht="40.5" customHeight="1">
      <c r="A10" s="53">
        <v>3</v>
      </c>
      <c r="B10" s="116" t="s">
        <v>202</v>
      </c>
      <c r="C10" s="60">
        <v>12</v>
      </c>
      <c r="D10" s="107" t="s">
        <v>203</v>
      </c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6"/>
      <c r="B11" s="63"/>
      <c r="C11" s="64"/>
      <c r="D11" s="65"/>
      <c r="E11" s="33"/>
      <c r="F11" s="39"/>
      <c r="G11" s="34"/>
      <c r="H11" s="34"/>
      <c r="I11" s="34"/>
      <c r="J11" s="34"/>
      <c r="K11" s="99"/>
      <c r="L11" s="99"/>
    </row>
    <row r="12" spans="1:13" ht="13.5">
      <c r="A12" s="176" t="s">
        <v>67</v>
      </c>
      <c r="B12" s="176"/>
      <c r="C12" s="176"/>
      <c r="D12" s="176"/>
      <c r="E12" s="176"/>
      <c r="F12" s="176"/>
      <c r="G12" s="176"/>
      <c r="H12" s="176"/>
      <c r="I12" s="176"/>
      <c r="J12" s="176"/>
      <c r="M12" s="99"/>
    </row>
    <row r="13" spans="1:13" ht="13.5">
      <c r="A13" s="98"/>
      <c r="B13" s="98"/>
      <c r="C13" s="98"/>
      <c r="D13" s="98"/>
      <c r="E13" s="98"/>
      <c r="F13" s="98"/>
      <c r="G13" s="98"/>
      <c r="H13" s="98"/>
      <c r="I13" s="98"/>
      <c r="J13" s="98"/>
      <c r="M13" s="99"/>
    </row>
    <row r="14" spans="1:13" ht="39.75" customHeight="1">
      <c r="A14" s="157" t="s">
        <v>68</v>
      </c>
      <c r="B14" s="157"/>
      <c r="C14" s="157"/>
      <c r="D14" s="157"/>
      <c r="E14" s="157"/>
      <c r="F14" s="157"/>
      <c r="G14" s="98"/>
      <c r="H14" s="98"/>
      <c r="I14" s="98"/>
      <c r="J14" s="98"/>
      <c r="M14" s="99"/>
    </row>
    <row r="15" spans="1:13" ht="18.75" customHeight="1">
      <c r="A15" s="169" t="s">
        <v>80</v>
      </c>
      <c r="B15" s="169"/>
      <c r="C15" s="42"/>
      <c r="D15" s="43"/>
      <c r="E15" s="43"/>
      <c r="F15" s="43"/>
      <c r="G15" s="35"/>
      <c r="H15" s="35"/>
      <c r="I15" s="35"/>
      <c r="J15" s="35"/>
      <c r="M15" s="99"/>
    </row>
    <row r="16" spans="1:13" ht="52.5" customHeight="1">
      <c r="A16" s="45" t="s">
        <v>51</v>
      </c>
      <c r="B16" s="45" t="s">
        <v>40</v>
      </c>
      <c r="C16" s="172" t="s">
        <v>55</v>
      </c>
      <c r="D16" s="173"/>
      <c r="E16" s="45" t="s">
        <v>41</v>
      </c>
      <c r="F16" s="45" t="s">
        <v>42</v>
      </c>
      <c r="G16" s="45" t="s">
        <v>59</v>
      </c>
      <c r="H16" s="45" t="s">
        <v>60</v>
      </c>
      <c r="I16" s="46" t="s">
        <v>61</v>
      </c>
      <c r="J16" s="46" t="s">
        <v>56</v>
      </c>
      <c r="M16" s="99"/>
    </row>
    <row r="17" spans="1:13" ht="13.5">
      <c r="A17" s="47"/>
      <c r="B17" s="80"/>
      <c r="C17" s="158"/>
      <c r="D17" s="159"/>
      <c r="E17" s="36"/>
      <c r="F17" s="79"/>
      <c r="G17" s="79"/>
      <c r="H17" s="79"/>
      <c r="I17" s="78"/>
      <c r="J17" s="62"/>
      <c r="M17" s="99"/>
    </row>
    <row r="18" spans="1:13" ht="13.5">
      <c r="A18" s="47"/>
      <c r="B18" s="80"/>
      <c r="C18" s="158"/>
      <c r="D18" s="159"/>
      <c r="E18" s="36"/>
      <c r="F18" s="79"/>
      <c r="G18" s="79"/>
      <c r="H18" s="79"/>
      <c r="I18" s="78"/>
      <c r="J18" s="62"/>
      <c r="M18" s="99"/>
    </row>
    <row r="19" spans="1:13" ht="13.5">
      <c r="A19" s="47"/>
      <c r="B19" s="80"/>
      <c r="C19" s="158"/>
      <c r="D19" s="159"/>
      <c r="E19" s="36"/>
      <c r="F19" s="79"/>
      <c r="G19" s="79"/>
      <c r="H19" s="79"/>
      <c r="I19" s="78"/>
      <c r="J19" s="62"/>
      <c r="M19" s="99"/>
    </row>
    <row r="20" spans="1:13" ht="13.5">
      <c r="A20" s="47"/>
      <c r="B20" s="80"/>
      <c r="C20" s="158"/>
      <c r="D20" s="159"/>
      <c r="E20" s="36"/>
      <c r="F20" s="79"/>
      <c r="G20" s="79"/>
      <c r="H20" s="79"/>
      <c r="I20" s="78"/>
      <c r="J20" s="62"/>
      <c r="M20" s="99"/>
    </row>
    <row r="21" spans="1:13" ht="13.5">
      <c r="A21" s="47"/>
      <c r="B21" s="80"/>
      <c r="C21" s="158"/>
      <c r="D21" s="159"/>
      <c r="E21" s="36"/>
      <c r="F21" s="79"/>
      <c r="G21" s="79"/>
      <c r="H21" s="79"/>
      <c r="I21" s="78"/>
      <c r="J21" s="62"/>
      <c r="M21" s="99"/>
    </row>
    <row r="22" spans="1:13" ht="13.5">
      <c r="A22" s="47"/>
      <c r="B22" s="80"/>
      <c r="C22" s="158"/>
      <c r="D22" s="159"/>
      <c r="E22" s="36"/>
      <c r="F22" s="79"/>
      <c r="G22" s="79"/>
      <c r="H22" s="79"/>
      <c r="I22" s="78"/>
      <c r="J22" s="62"/>
      <c r="M22" s="99"/>
    </row>
    <row r="23" spans="1:13" ht="13.5">
      <c r="A23" s="47"/>
      <c r="B23" s="80"/>
      <c r="C23" s="158"/>
      <c r="D23" s="159"/>
      <c r="E23" s="36"/>
      <c r="F23" s="79"/>
      <c r="G23" s="79"/>
      <c r="H23" s="79"/>
      <c r="I23" s="78"/>
      <c r="J23" s="62"/>
      <c r="M23" s="99"/>
    </row>
    <row r="24" spans="1:13" ht="13.5">
      <c r="A24" s="47"/>
      <c r="B24" s="80"/>
      <c r="C24" s="158"/>
      <c r="D24" s="159"/>
      <c r="E24" s="36"/>
      <c r="F24" s="79"/>
      <c r="G24" s="79"/>
      <c r="H24" s="79"/>
      <c r="I24" s="78"/>
      <c r="J24" s="62"/>
      <c r="M24" s="99"/>
    </row>
    <row r="25" spans="1:13" ht="13.5">
      <c r="A25" s="47"/>
      <c r="B25" s="80"/>
      <c r="C25" s="158"/>
      <c r="D25" s="159"/>
      <c r="E25" s="36"/>
      <c r="F25" s="79"/>
      <c r="G25" s="79"/>
      <c r="H25" s="79"/>
      <c r="I25" s="78"/>
      <c r="J25" s="62"/>
      <c r="M25" s="99"/>
    </row>
    <row r="26" spans="1:13" ht="13.5">
      <c r="A26" s="47"/>
      <c r="B26" s="80"/>
      <c r="C26" s="158"/>
      <c r="D26" s="159"/>
      <c r="E26" s="36"/>
      <c r="F26" s="79"/>
      <c r="G26" s="79"/>
      <c r="H26" s="79"/>
      <c r="I26" s="78"/>
      <c r="J26" s="62"/>
      <c r="M26" s="99"/>
    </row>
    <row r="27" spans="1:13" ht="13.5">
      <c r="A27" s="47"/>
      <c r="B27" s="80"/>
      <c r="C27" s="158"/>
      <c r="D27" s="159"/>
      <c r="E27" s="36"/>
      <c r="F27" s="79"/>
      <c r="G27" s="79"/>
      <c r="H27" s="79"/>
      <c r="I27" s="78"/>
      <c r="J27" s="62"/>
      <c r="M27" s="99"/>
    </row>
    <row r="28" spans="1:13" ht="13.5">
      <c r="A28" s="47"/>
      <c r="B28" s="80"/>
      <c r="C28" s="158"/>
      <c r="D28" s="159"/>
      <c r="E28" s="36"/>
      <c r="F28" s="79"/>
      <c r="G28" s="79"/>
      <c r="H28" s="79"/>
      <c r="I28" s="78"/>
      <c r="J28" s="62"/>
      <c r="M28" s="99"/>
    </row>
    <row r="29" spans="1:13" ht="13.5">
      <c r="A29" s="47"/>
      <c r="B29" s="80"/>
      <c r="C29" s="95"/>
      <c r="D29" s="96"/>
      <c r="E29" s="36"/>
      <c r="F29" s="79"/>
      <c r="G29" s="79"/>
      <c r="H29" s="79"/>
      <c r="I29" s="78"/>
      <c r="J29" s="62"/>
      <c r="M29" s="99"/>
    </row>
    <row r="30" spans="1:13" ht="13.5">
      <c r="A30" s="47"/>
      <c r="B30" s="80"/>
      <c r="C30" s="95"/>
      <c r="D30" s="96"/>
      <c r="E30" s="36"/>
      <c r="F30" s="79"/>
      <c r="G30" s="79"/>
      <c r="H30" s="79"/>
      <c r="I30" s="78"/>
      <c r="J30" s="62"/>
      <c r="M30" s="99"/>
    </row>
    <row r="31" spans="1:13" ht="13.5">
      <c r="A31" s="47"/>
      <c r="B31" s="80"/>
      <c r="C31" s="95"/>
      <c r="D31" s="96"/>
      <c r="E31" s="36"/>
      <c r="F31" s="79"/>
      <c r="G31" s="79"/>
      <c r="H31" s="79"/>
      <c r="I31" s="78"/>
      <c r="J31" s="62"/>
      <c r="M31" s="99"/>
    </row>
    <row r="32" spans="1:13" ht="13.5">
      <c r="A32" s="47"/>
      <c r="B32" s="80"/>
      <c r="C32" s="95"/>
      <c r="D32" s="96"/>
      <c r="E32" s="36"/>
      <c r="F32" s="79"/>
      <c r="G32" s="79"/>
      <c r="H32" s="79"/>
      <c r="I32" s="78"/>
      <c r="J32" s="62"/>
      <c r="M32" s="99"/>
    </row>
    <row r="33" spans="1:13" ht="13.5">
      <c r="A33" s="47"/>
      <c r="B33" s="80"/>
      <c r="C33" s="95"/>
      <c r="D33" s="96"/>
      <c r="E33" s="36"/>
      <c r="F33" s="79"/>
      <c r="G33" s="79"/>
      <c r="H33" s="79"/>
      <c r="I33" s="78"/>
      <c r="J33" s="62"/>
      <c r="M33" s="99"/>
    </row>
    <row r="34" spans="1:13" ht="13.5">
      <c r="A34" s="47"/>
      <c r="B34" s="80"/>
      <c r="C34" s="95"/>
      <c r="D34" s="96"/>
      <c r="E34" s="36"/>
      <c r="F34" s="79"/>
      <c r="G34" s="79"/>
      <c r="H34" s="79"/>
      <c r="I34" s="78"/>
      <c r="J34" s="62"/>
      <c r="M34" s="99"/>
    </row>
    <row r="35" spans="1:13" ht="13.5">
      <c r="A35" s="47"/>
      <c r="B35" s="80"/>
      <c r="C35" s="95"/>
      <c r="D35" s="96"/>
      <c r="E35" s="36"/>
      <c r="F35" s="79"/>
      <c r="G35" s="79"/>
      <c r="H35" s="79"/>
      <c r="I35" s="78"/>
      <c r="J35" s="62"/>
      <c r="M35" s="99"/>
    </row>
    <row r="36" spans="1:13" ht="13.5">
      <c r="A36" s="47"/>
      <c r="B36" s="80"/>
      <c r="C36" s="95"/>
      <c r="D36" s="96"/>
      <c r="E36" s="36"/>
      <c r="F36" s="79"/>
      <c r="G36" s="79"/>
      <c r="H36" s="79"/>
      <c r="I36" s="78"/>
      <c r="J36" s="62"/>
      <c r="M36" s="99"/>
    </row>
    <row r="37" spans="1:13" ht="13.5">
      <c r="A37" s="47"/>
      <c r="B37" s="80"/>
      <c r="C37" s="95"/>
      <c r="D37" s="96"/>
      <c r="E37" s="36"/>
      <c r="F37" s="79"/>
      <c r="G37" s="79"/>
      <c r="H37" s="79"/>
      <c r="I37" s="78"/>
      <c r="J37" s="62"/>
      <c r="M37" s="99"/>
    </row>
    <row r="38" spans="1:13" ht="13.5">
      <c r="A38" s="47"/>
      <c r="B38" s="80"/>
      <c r="C38" s="95"/>
      <c r="D38" s="96"/>
      <c r="E38" s="36"/>
      <c r="F38" s="79"/>
      <c r="G38" s="79"/>
      <c r="H38" s="79"/>
      <c r="I38" s="78"/>
      <c r="J38" s="62"/>
      <c r="M38" s="99"/>
    </row>
    <row r="39" spans="1:13" ht="13.5">
      <c r="A39" s="47"/>
      <c r="B39" s="80"/>
      <c r="C39" s="158"/>
      <c r="D39" s="159"/>
      <c r="E39" s="36"/>
      <c r="F39" s="79"/>
      <c r="G39" s="79"/>
      <c r="H39" s="79"/>
      <c r="I39" s="78"/>
      <c r="J39" s="62"/>
      <c r="M39" s="99"/>
    </row>
    <row r="40" spans="1:13" ht="13.5">
      <c r="A40" s="47"/>
      <c r="B40" s="80"/>
      <c r="C40" s="95"/>
      <c r="D40" s="96"/>
      <c r="E40" s="36"/>
      <c r="F40" s="79"/>
      <c r="G40" s="79"/>
      <c r="H40" s="79"/>
      <c r="I40" s="78"/>
      <c r="J40" s="62"/>
      <c r="M40" s="99"/>
    </row>
    <row r="41" spans="1:13" ht="13.5">
      <c r="A41" s="47"/>
      <c r="B41" s="80"/>
      <c r="C41" s="95"/>
      <c r="D41" s="96"/>
      <c r="E41" s="36"/>
      <c r="F41" s="79"/>
      <c r="G41" s="79"/>
      <c r="H41" s="79"/>
      <c r="I41" s="78"/>
      <c r="J41" s="62"/>
      <c r="M41" s="99"/>
    </row>
    <row r="42" spans="1:13" ht="13.5">
      <c r="A42" s="47"/>
      <c r="B42" s="80"/>
      <c r="C42" s="158"/>
      <c r="D42" s="159"/>
      <c r="E42" s="36"/>
      <c r="F42" s="79"/>
      <c r="G42" s="79"/>
      <c r="H42" s="79"/>
      <c r="I42" s="78"/>
      <c r="J42" s="62"/>
      <c r="M42" s="99"/>
    </row>
    <row r="43" spans="1:13" ht="13.5">
      <c r="A43" s="47"/>
      <c r="B43" s="80"/>
      <c r="C43" s="95"/>
      <c r="D43" s="96"/>
      <c r="E43" s="36"/>
      <c r="F43" s="79"/>
      <c r="G43" s="79"/>
      <c r="H43" s="79"/>
      <c r="I43" s="78"/>
      <c r="J43" s="62"/>
      <c r="M43" s="99"/>
    </row>
    <row r="44" spans="1:13" ht="13.5">
      <c r="A44" s="47"/>
      <c r="B44" s="80"/>
      <c r="C44" s="95"/>
      <c r="D44" s="96"/>
      <c r="E44" s="36"/>
      <c r="F44" s="79"/>
      <c r="G44" s="79"/>
      <c r="H44" s="79"/>
      <c r="I44" s="78"/>
      <c r="J44" s="62"/>
      <c r="M44" s="99"/>
    </row>
    <row r="45" spans="1:13" ht="13.5">
      <c r="A45" s="47"/>
      <c r="B45" s="80"/>
      <c r="C45" s="158"/>
      <c r="D45" s="159"/>
      <c r="E45" s="36"/>
      <c r="F45" s="79"/>
      <c r="G45" s="79"/>
      <c r="H45" s="79"/>
      <c r="I45" s="78"/>
      <c r="J45" s="62"/>
      <c r="M45" s="99"/>
    </row>
    <row r="46" spans="1:13" ht="13.5">
      <c r="A46" s="47"/>
      <c r="B46" s="80"/>
      <c r="C46" s="158"/>
      <c r="D46" s="159"/>
      <c r="E46" s="36"/>
      <c r="F46" s="79"/>
      <c r="G46" s="79"/>
      <c r="H46" s="79"/>
      <c r="I46" s="78"/>
      <c r="J46" s="62"/>
      <c r="M46" s="99"/>
    </row>
    <row r="47" spans="1:13" ht="13.5">
      <c r="A47" s="136" t="s">
        <v>83</v>
      </c>
      <c r="B47" s="137"/>
      <c r="C47" s="137"/>
      <c r="D47" s="137"/>
      <c r="E47" s="137"/>
      <c r="F47" s="137"/>
      <c r="G47" s="137"/>
      <c r="H47" s="137"/>
      <c r="I47" s="138"/>
      <c r="J47" s="71">
        <f>SUM(J17:J46)</f>
        <v>0</v>
      </c>
      <c r="M47" s="99"/>
    </row>
    <row r="48" spans="1:13" ht="75" customHeight="1">
      <c r="A48" s="175" t="s">
        <v>62</v>
      </c>
      <c r="B48" s="175"/>
      <c r="C48" s="175"/>
      <c r="D48" s="175"/>
      <c r="E48" s="175"/>
      <c r="F48" s="175"/>
      <c r="G48" s="175"/>
      <c r="H48" s="175"/>
      <c r="I48" s="175"/>
      <c r="J48" s="175"/>
      <c r="M48" s="99"/>
    </row>
    <row r="49" spans="1:13" ht="14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M49" s="99"/>
    </row>
    <row r="50" spans="13:15" ht="13.5">
      <c r="M50" s="99"/>
      <c r="O50" s="37"/>
    </row>
    <row r="51" spans="13:15" ht="13.5">
      <c r="M51" s="99"/>
      <c r="O51" s="37"/>
    </row>
    <row r="52" spans="13:15" ht="13.5">
      <c r="M52" s="99"/>
      <c r="O52" s="37"/>
    </row>
    <row r="53" spans="13:15" ht="13.5">
      <c r="M53" s="99"/>
      <c r="O53" s="37"/>
    </row>
    <row r="54" spans="13:15" ht="13.5">
      <c r="M54" s="99"/>
      <c r="O54" s="37"/>
    </row>
    <row r="55" spans="13:15" ht="13.5">
      <c r="M55" s="99"/>
      <c r="O55" s="37"/>
    </row>
    <row r="56" spans="13:15" ht="13.5">
      <c r="M56" s="99"/>
      <c r="O56" s="37"/>
    </row>
    <row r="57" spans="13:15" ht="13.5">
      <c r="M57" s="99"/>
      <c r="O57" s="37"/>
    </row>
    <row r="58" spans="13:15" ht="13.5">
      <c r="M58" s="99"/>
      <c r="O58" s="37"/>
    </row>
  </sheetData>
  <sheetProtection/>
  <mergeCells count="25">
    <mergeCell ref="I2:J2"/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  <mergeCell ref="C39:D39"/>
    <mergeCell ref="C18:D18"/>
    <mergeCell ref="C19:D19"/>
    <mergeCell ref="C20:D20"/>
    <mergeCell ref="C21:D21"/>
    <mergeCell ref="C22:D22"/>
    <mergeCell ref="C23:D23"/>
    <mergeCell ref="B5:C5"/>
    <mergeCell ref="A12:J12"/>
    <mergeCell ref="A14:F14"/>
    <mergeCell ref="A15:B15"/>
    <mergeCell ref="C16:D16"/>
    <mergeCell ref="C17:D17"/>
    <mergeCell ref="C7:D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2017-06-29T08:15:21Z</cp:lastPrinted>
  <dcterms:created xsi:type="dcterms:W3CDTF">2003-05-16T10:10:29Z</dcterms:created>
  <dcterms:modified xsi:type="dcterms:W3CDTF">2017-12-19T15:53:16Z</dcterms:modified>
  <cp:category/>
  <cp:version/>
  <cp:contentType/>
  <cp:contentStatus/>
</cp:coreProperties>
</file>