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18" activeTab="1"/>
  </bookViews>
  <sheets>
    <sheet name="formularz oferty" sheetId="1" r:id="rId1"/>
    <sheet name="część (1)" sheetId="2" r:id="rId2"/>
  </sheets>
  <definedNames/>
  <calcPr fullCalcOnLoad="1"/>
</workbook>
</file>

<file path=xl/sharedStrings.xml><?xml version="1.0" encoding="utf-8"?>
<sst xmlns="http://schemas.openxmlformats.org/spreadsheetml/2006/main" count="87" uniqueCount="73">
  <si>
    <t>Cena brutto:</t>
  </si>
  <si>
    <t>1.</t>
  </si>
  <si>
    <t>2.</t>
  </si>
  <si>
    <t>3.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</si>
  <si>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</si>
  <si>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</si>
  <si>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</si>
  <si>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</si>
  <si>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</si>
  <si>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</si>
  <si>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</si>
  <si>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</si>
  <si>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Skład</t>
  </si>
  <si>
    <t>Dawka</t>
  </si>
  <si>
    <t>Wartość brutto pozycji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</si>
  <si>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</si>
  <si>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</si>
  <si>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</si>
  <si>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</si>
  <si>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</si>
  <si>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</si>
  <si>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</si>
  <si>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</si>
  <si>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</si>
  <si>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</si>
  <si>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</si>
  <si>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</si>
  <si>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</si>
  <si>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</si>
  <si>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</si>
  <si>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</si>
  <si>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</si>
  <si>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</si>
  <si>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</si>
  <si>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</si>
  <si>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</si>
  <si>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</si>
  <si>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</si>
  <si>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</si>
  <si>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</si>
  <si>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</si>
  <si>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</si>
  <si>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</si>
  <si>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</si>
  <si>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</si>
  <si>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</si>
  <si>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</si>
  <si>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</si>
  <si>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Postać/ Opakowanie</t>
  </si>
  <si>
    <t xml:space="preserve">Ilość </t>
  </si>
  <si>
    <t>kapsułki twarde</t>
  </si>
  <si>
    <t>Oferowana ilość dawek a 12,5 mg</t>
  </si>
  <si>
    <t>dawek a 12,5 mg</t>
  </si>
  <si>
    <t>** Wymagany jeden podmiot odpowiedzialny</t>
  </si>
  <si>
    <t>* Wykaz B Obwieszczenia Ministra Zdrowia aktualny na dzień składania oferty</t>
  </si>
  <si>
    <t>Cena brutto jednej dawki a 12,5 mg</t>
  </si>
  <si>
    <t>50 mg</t>
  </si>
  <si>
    <t>dawek a 50 mg</t>
  </si>
  <si>
    <t>dla dawki: 50 mg
Nazwa handlowa:
Dawka:
Postać/ Opakowanie:</t>
  </si>
  <si>
    <t>Do zakupu w dawkach 12,5; 25mg</t>
  </si>
  <si>
    <t xml:space="preserve">dla dawki: 12,5 mg
Nazwa handlowa:
Dawka:
Postać/ Opakowanie:
dla dawki: 25 mg
Nazwa handlowa:
Dawka:
Postać/ Opakowanie:
</t>
  </si>
  <si>
    <t xml:space="preserve">dla dawki: 12,5 mg
dla dawki: 25 mg
</t>
  </si>
  <si>
    <t xml:space="preserve">dla dawki: 50 mg
</t>
  </si>
  <si>
    <t>Sunitinib* **</t>
  </si>
  <si>
    <t>Oferowana ilość dawek a 50 mg</t>
  </si>
  <si>
    <t>Cena brutto jednej dawki a 50 mg</t>
  </si>
  <si>
    <t>DFP.271.76.2018.EP</t>
  </si>
  <si>
    <t>Dostawa produktów leczniczych do Apteki Szpitala Uniwersyteckiego w Krakowie</t>
  </si>
  <si>
    <t>4.</t>
  </si>
  <si>
    <t>Oświadczamy, że zamówienie będziemy wykonywać do czasu wyczerpania ilości produktów określonych w załączniku nr 1a do specyfikacji, jednak nie dłużej niż przez 4 miesiące od dnia zawarcia umowy.</t>
  </si>
  <si>
    <t>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</si>
  <si>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r>
      <t xml:space="preserve">Oświadczamy, że wybór naszej oferty BĘDZIE / NIE BĘDZIE </t>
    </r>
    <r>
      <rPr>
        <i/>
        <sz val="10"/>
        <rFont val="Times New Roman"/>
        <family val="1"/>
      </rPr>
      <t>(niepotrzebne skreślić)</t>
    </r>
    <r>
      <rPr>
        <sz val="10"/>
        <rFont val="Times New Roman"/>
        <family val="1"/>
      </rPr>
      <t xml:space="preserve">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………………………... .…………….………...………, oraz w pkt. 1 wskazujemy jego wartość bez kwoty podatku VAT. 
(UWAGA! - brak skreśleń i oświadczenia w tym zakresie ze strony Wykonawcy oznacza, że oferta Wykonawcy składającego ofertę nie będzie prowadzić do powstania u Zamawiającego obowiązku podatkowego.)</t>
    </r>
  </si>
  <si>
    <t>10.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</si>
</sst>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0.0"/>
    <numFmt numFmtId="184" formatCode="#,##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4" fontId="4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3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44" fontId="4" fillId="0" borderId="11" xfId="0" applyNumberFormat="1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175" fontId="4" fillId="33" borderId="11" xfId="44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5" fillId="4" borderId="11" xfId="0" applyFont="1" applyFill="1" applyBorder="1" applyAlignment="1" applyProtection="1">
      <alignment horizontal="left" vertical="top" wrapText="1"/>
      <protection locked="0"/>
    </xf>
    <xf numFmtId="3" fontId="5" fillId="4" borderId="10" xfId="45" applyNumberFormat="1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3" fontId="5" fillId="0" borderId="11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1" xfId="67" applyNumberFormat="1" applyFont="1" applyFill="1" applyBorder="1" applyAlignment="1" applyProtection="1">
      <alignment horizontal="center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8"/>
  <sheetViews>
    <sheetView showGridLines="0" zoomScaleSheetLayoutView="85" zoomScalePageLayoutView="115" workbookViewId="0" topLeftCell="A1">
      <selection activeCell="C24" sqref="C24:E24"/>
    </sheetView>
  </sheetViews>
  <sheetFormatPr defaultColWidth="9.00390625" defaultRowHeight="12.75"/>
  <cols>
    <col min="1" max="1" width="9.125" style="8" customWidth="1"/>
    <col min="2" max="2" width="6.125" style="8" customWidth="1"/>
    <col min="3" max="3" width="26.875" style="8" customWidth="1"/>
    <col min="4" max="4" width="30.00390625" style="8" customWidth="1"/>
    <col min="5" max="5" width="45.625" style="16" customWidth="1"/>
    <col min="6" max="9" width="9.125" style="8" customWidth="1"/>
    <col min="10" max="10" width="22.25390625" style="8" customWidth="1"/>
    <col min="11" max="12" width="16.125" style="8" customWidth="1"/>
    <col min="13" max="16384" width="9.125" style="8" customWidth="1"/>
  </cols>
  <sheetData>
    <row r="1" ht="15">
      <c r="E1" s="6" t="s">
        <v>40</v>
      </c>
    </row>
    <row r="2" spans="3:5" ht="15">
      <c r="C2" s="15"/>
      <c r="D2" s="15" t="s">
        <v>39</v>
      </c>
      <c r="E2" s="15"/>
    </row>
    <row r="4" spans="3:4" ht="15">
      <c r="C4" s="8" t="s">
        <v>30</v>
      </c>
      <c r="D4" s="8" t="s">
        <v>66</v>
      </c>
    </row>
    <row r="6" spans="3:5" ht="32.25" customHeight="1">
      <c r="C6" s="8" t="s">
        <v>29</v>
      </c>
      <c r="D6" s="48" t="s">
        <v>67</v>
      </c>
      <c r="E6" s="49"/>
    </row>
    <row r="8" spans="3:5" ht="15">
      <c r="C8" s="18" t="s">
        <v>25</v>
      </c>
      <c r="D8" s="54"/>
      <c r="E8" s="42"/>
    </row>
    <row r="9" spans="3:5" ht="15">
      <c r="C9" s="18" t="s">
        <v>31</v>
      </c>
      <c r="D9" s="57"/>
      <c r="E9" s="58"/>
    </row>
    <row r="10" spans="3:5" ht="15">
      <c r="C10" s="18" t="s">
        <v>24</v>
      </c>
      <c r="D10" s="50"/>
      <c r="E10" s="51"/>
    </row>
    <row r="11" spans="3:5" ht="15">
      <c r="C11" s="18" t="s">
        <v>33</v>
      </c>
      <c r="D11" s="50"/>
      <c r="E11" s="51"/>
    </row>
    <row r="12" spans="3:5" ht="15">
      <c r="C12" s="18" t="s">
        <v>34</v>
      </c>
      <c r="D12" s="50"/>
      <c r="E12" s="51"/>
    </row>
    <row r="13" spans="3:5" ht="15">
      <c r="C13" s="18" t="s">
        <v>35</v>
      </c>
      <c r="D13" s="50"/>
      <c r="E13" s="51"/>
    </row>
    <row r="14" spans="3:5" ht="15">
      <c r="C14" s="18" t="s">
        <v>36</v>
      </c>
      <c r="D14" s="50"/>
      <c r="E14" s="51"/>
    </row>
    <row r="15" spans="3:5" ht="15">
      <c r="C15" s="18" t="s">
        <v>37</v>
      </c>
      <c r="D15" s="50"/>
      <c r="E15" s="51"/>
    </row>
    <row r="16" spans="3:5" ht="15">
      <c r="C16" s="18" t="s">
        <v>38</v>
      </c>
      <c r="D16" s="50"/>
      <c r="E16" s="51"/>
    </row>
    <row r="17" spans="4:5" ht="15">
      <c r="D17" s="5"/>
      <c r="E17" s="19"/>
    </row>
    <row r="18" spans="3:5" ht="15">
      <c r="C18" s="52" t="s">
        <v>32</v>
      </c>
      <c r="D18" s="53"/>
      <c r="E18" s="20"/>
    </row>
    <row r="19" spans="4:5" ht="15">
      <c r="D19" s="1"/>
      <c r="E19" s="20"/>
    </row>
    <row r="20" spans="3:5" ht="21" customHeight="1">
      <c r="C20" s="65" t="s">
        <v>0</v>
      </c>
      <c r="D20" s="65"/>
      <c r="E20" s="5"/>
    </row>
    <row r="21" spans="3:5" ht="15">
      <c r="C21" s="66">
        <f>'część (1)'!H6</f>
        <v>0</v>
      </c>
      <c r="D21" s="66"/>
      <c r="E21" s="21"/>
    </row>
    <row r="22" spans="4:5" ht="15">
      <c r="D22" s="32"/>
      <c r="E22" s="21"/>
    </row>
    <row r="23" spans="2:5" ht="21" customHeight="1">
      <c r="B23" s="8" t="s">
        <v>1</v>
      </c>
      <c r="C23" s="53" t="s">
        <v>28</v>
      </c>
      <c r="D23" s="52"/>
      <c r="E23" s="56"/>
    </row>
    <row r="24" spans="2:5" ht="41.25" customHeight="1">
      <c r="B24" s="8" t="s">
        <v>2</v>
      </c>
      <c r="C24" s="55" t="s">
        <v>69</v>
      </c>
      <c r="D24" s="55"/>
      <c r="E24" s="55"/>
    </row>
    <row r="25" spans="2:5" s="22" customFormat="1" ht="65.25" customHeight="1">
      <c r="B25" s="22" t="s">
        <v>3</v>
      </c>
      <c r="C25" s="48" t="s">
        <v>70</v>
      </c>
      <c r="D25" s="48"/>
      <c r="E25" s="48"/>
    </row>
    <row r="26" spans="2:5" ht="36" customHeight="1">
      <c r="B26" s="8" t="s">
        <v>68</v>
      </c>
      <c r="C26" s="48" t="s">
        <v>19</v>
      </c>
      <c r="D26" s="59"/>
      <c r="E26" s="59"/>
    </row>
    <row r="27" spans="2:5" ht="32.25" customHeight="1">
      <c r="B27" s="8" t="s">
        <v>21</v>
      </c>
      <c r="C27" s="61" t="s">
        <v>22</v>
      </c>
      <c r="D27" s="62"/>
      <c r="E27" s="62"/>
    </row>
    <row r="28" spans="2:5" ht="39" customHeight="1">
      <c r="B28" s="8" t="s">
        <v>27</v>
      </c>
      <c r="C28" s="48" t="s">
        <v>23</v>
      </c>
      <c r="D28" s="59"/>
      <c r="E28" s="59"/>
    </row>
    <row r="29" spans="2:5" ht="33.75" customHeight="1">
      <c r="B29" s="8" t="s">
        <v>4</v>
      </c>
      <c r="C29" s="48" t="s">
        <v>46</v>
      </c>
      <c r="D29" s="48"/>
      <c r="E29" s="48"/>
    </row>
    <row r="30" spans="2:5" ht="33.75" customHeight="1">
      <c r="B30" s="8" t="s">
        <v>5</v>
      </c>
      <c r="C30" s="48" t="s">
        <v>44</v>
      </c>
      <c r="D30" s="48"/>
      <c r="E30" s="48"/>
    </row>
    <row r="31" spans="3:5" ht="30" customHeight="1">
      <c r="C31" s="60" t="s">
        <v>45</v>
      </c>
      <c r="D31" s="60"/>
      <c r="E31" s="60"/>
    </row>
    <row r="32" spans="2:5" ht="89.25" customHeight="1">
      <c r="B32" s="8" t="s">
        <v>16</v>
      </c>
      <c r="C32" s="63" t="s">
        <v>71</v>
      </c>
      <c r="D32" s="63"/>
      <c r="E32" s="63"/>
    </row>
    <row r="33" spans="2:5" ht="18" customHeight="1">
      <c r="B33" s="8" t="s">
        <v>72</v>
      </c>
      <c r="C33" s="4" t="s">
        <v>6</v>
      </c>
      <c r="D33" s="1"/>
      <c r="E33" s="8"/>
    </row>
    <row r="34" spans="2:5" ht="18" customHeight="1">
      <c r="B34" s="24"/>
      <c r="C34" s="45" t="s">
        <v>17</v>
      </c>
      <c r="D34" s="46"/>
      <c r="E34" s="47"/>
    </row>
    <row r="35" spans="3:5" ht="18" customHeight="1">
      <c r="C35" s="45" t="s">
        <v>7</v>
      </c>
      <c r="D35" s="47"/>
      <c r="E35" s="18"/>
    </row>
    <row r="36" spans="3:5" ht="18" customHeight="1">
      <c r="C36" s="43"/>
      <c r="D36" s="44"/>
      <c r="E36" s="18"/>
    </row>
    <row r="37" spans="3:5" ht="18" customHeight="1">
      <c r="C37" s="43"/>
      <c r="D37" s="44"/>
      <c r="E37" s="18"/>
    </row>
    <row r="38" spans="3:5" ht="18" customHeight="1">
      <c r="C38" s="43"/>
      <c r="D38" s="44"/>
      <c r="E38" s="18"/>
    </row>
    <row r="39" spans="3:5" ht="18" customHeight="1">
      <c r="C39" s="26" t="s">
        <v>9</v>
      </c>
      <c r="D39" s="26"/>
      <c r="E39" s="6"/>
    </row>
    <row r="40" spans="3:5" ht="18" customHeight="1">
      <c r="C40" s="45" t="s">
        <v>18</v>
      </c>
      <c r="D40" s="46"/>
      <c r="E40" s="47"/>
    </row>
    <row r="41" spans="3:5" ht="18" customHeight="1">
      <c r="C41" s="27" t="s">
        <v>7</v>
      </c>
      <c r="D41" s="25" t="s">
        <v>8</v>
      </c>
      <c r="E41" s="28" t="s">
        <v>10</v>
      </c>
    </row>
    <row r="42" spans="3:5" ht="18" customHeight="1">
      <c r="C42" s="29"/>
      <c r="D42" s="25"/>
      <c r="E42" s="30"/>
    </row>
    <row r="43" spans="3:5" ht="18" customHeight="1">
      <c r="C43" s="29"/>
      <c r="D43" s="25"/>
      <c r="E43" s="30"/>
    </row>
    <row r="44" spans="3:5" ht="18" customHeight="1">
      <c r="C44" s="26"/>
      <c r="D44" s="26"/>
      <c r="E44" s="6"/>
    </row>
    <row r="45" spans="3:5" ht="18" customHeight="1">
      <c r="C45" s="45" t="s">
        <v>20</v>
      </c>
      <c r="D45" s="46"/>
      <c r="E45" s="47"/>
    </row>
    <row r="46" spans="3:5" ht="18" customHeight="1">
      <c r="C46" s="45" t="s">
        <v>11</v>
      </c>
      <c r="D46" s="47"/>
      <c r="E46" s="18"/>
    </row>
    <row r="47" spans="3:5" ht="18" customHeight="1">
      <c r="C47" s="42"/>
      <c r="D47" s="42"/>
      <c r="E47" s="18"/>
    </row>
    <row r="48" spans="3:5" ht="34.5" customHeight="1">
      <c r="C48" s="17"/>
      <c r="D48" s="23"/>
      <c r="E48" s="23"/>
    </row>
  </sheetData>
  <sheetProtection/>
  <mergeCells count="32">
    <mergeCell ref="C26:E26"/>
    <mergeCell ref="C34:E34"/>
    <mergeCell ref="C31:E31"/>
    <mergeCell ref="C35:D35"/>
    <mergeCell ref="C28:E28"/>
    <mergeCell ref="C27:E27"/>
    <mergeCell ref="C30:E30"/>
    <mergeCell ref="C29:E29"/>
    <mergeCell ref="C32:E32"/>
    <mergeCell ref="C24:E24"/>
    <mergeCell ref="C23:E23"/>
    <mergeCell ref="C25:E25"/>
    <mergeCell ref="D16:E16"/>
    <mergeCell ref="D15:E15"/>
    <mergeCell ref="D9:E9"/>
    <mergeCell ref="D10:E10"/>
    <mergeCell ref="D12:E12"/>
    <mergeCell ref="C20:D20"/>
    <mergeCell ref="C21:D21"/>
    <mergeCell ref="D6:E6"/>
    <mergeCell ref="D13:E13"/>
    <mergeCell ref="C18:D18"/>
    <mergeCell ref="D11:E11"/>
    <mergeCell ref="D14:E14"/>
    <mergeCell ref="D8:E8"/>
    <mergeCell ref="C47:D47"/>
    <mergeCell ref="C36:D36"/>
    <mergeCell ref="C37:D37"/>
    <mergeCell ref="C38:D38"/>
    <mergeCell ref="C40:E40"/>
    <mergeCell ref="C46:D46"/>
    <mergeCell ref="C45:E4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41"/>
  <sheetViews>
    <sheetView showGridLines="0" tabSelected="1" zoomScale="93" zoomScaleNormal="93" zoomScalePageLayoutView="80" workbookViewId="0" topLeftCell="A1">
      <selection activeCell="J20" sqref="J20"/>
    </sheetView>
  </sheetViews>
  <sheetFormatPr defaultColWidth="9.00390625" defaultRowHeight="12.75"/>
  <cols>
    <col min="1" max="1" width="5.125" style="1" customWidth="1"/>
    <col min="2" max="2" width="10.25390625" style="1" customWidth="1"/>
    <col min="3" max="3" width="17.125" style="1" customWidth="1"/>
    <col min="4" max="4" width="16.37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2" width="15.25390625" style="1" customWidth="1"/>
    <col min="13" max="13" width="20.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16384" width="9.125" style="1" customWidth="1"/>
  </cols>
  <sheetData>
    <row r="1" spans="2:19" ht="15">
      <c r="B1" s="2" t="str">
        <f>'formularz oferty'!D4</f>
        <v>DFP.271.76.2018.EP</v>
      </c>
      <c r="M1" s="31" t="s">
        <v>41</v>
      </c>
      <c r="R1" s="2"/>
      <c r="S1" s="2"/>
    </row>
    <row r="2" spans="7:9" ht="15">
      <c r="G2" s="53"/>
      <c r="H2" s="53"/>
      <c r="I2" s="53"/>
    </row>
    <row r="3" spans="2:13" ht="15">
      <c r="B3" s="8"/>
      <c r="C3" s="8"/>
      <c r="M3" s="31" t="s">
        <v>47</v>
      </c>
    </row>
    <row r="4" spans="2:16" ht="15">
      <c r="B4" s="5"/>
      <c r="C4" s="5"/>
      <c r="D4" s="5"/>
      <c r="E4" s="16"/>
      <c r="F4" s="8"/>
      <c r="G4" s="7" t="s">
        <v>15</v>
      </c>
      <c r="H4" s="8"/>
      <c r="I4" s="5"/>
      <c r="J4" s="8"/>
      <c r="K4" s="8"/>
      <c r="L4" s="8"/>
      <c r="M4" s="8"/>
      <c r="P4" s="1"/>
    </row>
    <row r="5" spans="2:16" ht="12.75" customHeight="1">
      <c r="B5" s="4"/>
      <c r="C5" s="5"/>
      <c r="D5" s="5"/>
      <c r="E5" s="16"/>
      <c r="F5" s="8"/>
      <c r="G5" s="7"/>
      <c r="H5" s="8"/>
      <c r="I5" s="5"/>
      <c r="J5" s="8"/>
      <c r="K5" s="8"/>
      <c r="L5" s="8"/>
      <c r="M5" s="8"/>
      <c r="P5" s="1"/>
    </row>
    <row r="6" spans="1:16" ht="15" customHeight="1">
      <c r="A6" s="4"/>
      <c r="B6" s="4"/>
      <c r="C6" s="9"/>
      <c r="D6" s="9"/>
      <c r="E6" s="16"/>
      <c r="F6" s="8"/>
      <c r="G6" s="10" t="s">
        <v>0</v>
      </c>
      <c r="H6" s="34">
        <f>SUM(M15+M17)</f>
        <v>0</v>
      </c>
      <c r="I6" s="33"/>
      <c r="P6" s="1"/>
    </row>
    <row r="7" spans="1:16" ht="8.25" customHeight="1">
      <c r="A7" s="4"/>
      <c r="C7" s="8"/>
      <c r="D7" s="8"/>
      <c r="E7" s="16"/>
      <c r="F7" s="8"/>
      <c r="G7" s="8"/>
      <c r="H7" s="8"/>
      <c r="I7" s="8"/>
      <c r="J7" s="8"/>
      <c r="K7" s="8"/>
      <c r="P7" s="1"/>
    </row>
    <row r="8" spans="1:16" ht="8.25" customHeight="1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P8" s="1"/>
    </row>
    <row r="9" spans="2:16" ht="8.25" customHeight="1">
      <c r="B9" s="4"/>
      <c r="P9" s="1"/>
    </row>
    <row r="10" ht="8.25" customHeight="1"/>
    <row r="11" ht="8.25" customHeight="1"/>
    <row r="12" ht="8.25" customHeight="1">
      <c r="B12" s="2"/>
    </row>
    <row r="13" spans="2:16" ht="8.25" customHeight="1">
      <c r="B13" s="2"/>
      <c r="P13" s="1"/>
    </row>
    <row r="14" spans="1:16" ht="65.25" customHeight="1">
      <c r="A14" s="39" t="s">
        <v>26</v>
      </c>
      <c r="B14" s="39" t="s">
        <v>12</v>
      </c>
      <c r="C14" s="39" t="s">
        <v>13</v>
      </c>
      <c r="D14" s="39" t="s">
        <v>48</v>
      </c>
      <c r="E14" s="40" t="s">
        <v>49</v>
      </c>
      <c r="F14" s="41"/>
      <c r="G14" s="39" t="str">
        <f>"Nazwa handlowa /
"&amp;C14&amp;" / 
"&amp;D14</f>
        <v>Nazwa handlowa /
Dawka / 
Postać/ Opakowanie</v>
      </c>
      <c r="H14" s="39" t="s">
        <v>42</v>
      </c>
      <c r="I14" s="39" t="str">
        <f>B14</f>
        <v>Skład</v>
      </c>
      <c r="J14" s="39" t="s">
        <v>43</v>
      </c>
      <c r="K14" s="39" t="s">
        <v>51</v>
      </c>
      <c r="L14" s="39" t="s">
        <v>55</v>
      </c>
      <c r="M14" s="39" t="s">
        <v>14</v>
      </c>
      <c r="P14" s="1"/>
    </row>
    <row r="15" spans="1:16" ht="143.25" customHeight="1">
      <c r="A15" s="38" t="s">
        <v>1</v>
      </c>
      <c r="B15" s="36" t="s">
        <v>63</v>
      </c>
      <c r="C15" s="36" t="s">
        <v>59</v>
      </c>
      <c r="D15" s="36" t="s">
        <v>50</v>
      </c>
      <c r="E15" s="37">
        <v>2100</v>
      </c>
      <c r="F15" s="35" t="s">
        <v>52</v>
      </c>
      <c r="G15" s="13" t="s">
        <v>60</v>
      </c>
      <c r="H15" s="13"/>
      <c r="I15" s="13"/>
      <c r="J15" s="13" t="s">
        <v>61</v>
      </c>
      <c r="K15" s="13"/>
      <c r="L15" s="13"/>
      <c r="M15" s="14">
        <f>ROUND(K15*ROUND(L15,2),2)</f>
        <v>0</v>
      </c>
      <c r="P15" s="1"/>
    </row>
    <row r="16" spans="1:16" ht="58.5" customHeight="1">
      <c r="A16" s="39" t="s">
        <v>26</v>
      </c>
      <c r="B16" s="39" t="s">
        <v>12</v>
      </c>
      <c r="C16" s="39" t="s">
        <v>13</v>
      </c>
      <c r="D16" s="39" t="s">
        <v>48</v>
      </c>
      <c r="E16" s="40" t="s">
        <v>49</v>
      </c>
      <c r="F16" s="41"/>
      <c r="G16" s="39" t="str">
        <f>"Nazwa handlowa /
"&amp;C16&amp;" / 
"&amp;D16</f>
        <v>Nazwa handlowa /
Dawka / 
Postać/ Opakowanie</v>
      </c>
      <c r="H16" s="39" t="s">
        <v>42</v>
      </c>
      <c r="I16" s="39" t="str">
        <f>B16</f>
        <v>Skład</v>
      </c>
      <c r="J16" s="39" t="s">
        <v>43</v>
      </c>
      <c r="K16" s="39" t="s">
        <v>64</v>
      </c>
      <c r="L16" s="39" t="s">
        <v>65</v>
      </c>
      <c r="M16" s="39" t="s">
        <v>14</v>
      </c>
      <c r="P16" s="1"/>
    </row>
    <row r="17" spans="1:16" ht="87.75" customHeight="1">
      <c r="A17" s="38" t="s">
        <v>2</v>
      </c>
      <c r="B17" s="36" t="s">
        <v>63</v>
      </c>
      <c r="C17" s="36" t="s">
        <v>56</v>
      </c>
      <c r="D17" s="36" t="s">
        <v>50</v>
      </c>
      <c r="E17" s="37">
        <v>1008</v>
      </c>
      <c r="F17" s="35" t="s">
        <v>57</v>
      </c>
      <c r="G17" s="13" t="s">
        <v>58</v>
      </c>
      <c r="H17" s="13"/>
      <c r="I17" s="13"/>
      <c r="J17" s="13" t="s">
        <v>62</v>
      </c>
      <c r="K17" s="13"/>
      <c r="L17" s="13"/>
      <c r="M17" s="14">
        <f>ROUND(K17*ROUND(L17,2),2)</f>
        <v>0</v>
      </c>
      <c r="P17" s="1"/>
    </row>
    <row r="18" ht="15">
      <c r="P18" s="1"/>
    </row>
    <row r="19" spans="2:16" ht="16.5" customHeight="1">
      <c r="B19" s="53" t="s">
        <v>54</v>
      </c>
      <c r="C19" s="53"/>
      <c r="D19" s="53"/>
      <c r="E19" s="53"/>
      <c r="F19" s="53"/>
      <c r="P19" s="1"/>
    </row>
    <row r="20" spans="2:16" ht="15">
      <c r="B20" s="53" t="s">
        <v>53</v>
      </c>
      <c r="C20" s="64"/>
      <c r="D20" s="64"/>
      <c r="E20" s="64"/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</sheetData>
  <sheetProtection/>
  <mergeCells count="3">
    <mergeCell ref="G2:I2"/>
    <mergeCell ref="B20:E20"/>
    <mergeCell ref="B19:F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eprokopiuk</cp:lastModifiedBy>
  <cp:lastPrinted>2018-04-12T06:47:23Z</cp:lastPrinted>
  <dcterms:created xsi:type="dcterms:W3CDTF">2003-05-16T10:10:29Z</dcterms:created>
  <dcterms:modified xsi:type="dcterms:W3CDTF">2018-04-12T06:47:27Z</dcterms:modified>
  <cp:category/>
  <cp:version/>
  <cp:contentType/>
  <cp:contentStatus/>
</cp:coreProperties>
</file>