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activeTab="0"/>
  </bookViews>
  <sheets>
    <sheet name="formularz oferty" sheetId="1" r:id="rId1"/>
    <sheet name=" część 1" sheetId="2" r:id="rId2"/>
  </sheets>
  <definedNames>
    <definedName name="_xlnm.Print_Area" localSheetId="1">' część 1'!$A$1:$I$75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<sst xmlns="http://schemas.openxmlformats.org/spreadsheetml/2006/main" count="128" uniqueCount="105">
  <si>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</si>
  <si>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</si>
  <si>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</si>
  <si>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</si>
  <si>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</si>
  <si>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</si>
  <si>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</si>
  <si>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</si>
  <si>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</si>
  <si>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</si>
  <si>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</si>
  <si>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</si>
  <si>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</si>
  <si>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</si>
  <si>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</si>
  <si>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</si>
  <si>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</si>
  <si>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</si>
  <si>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</si>
  <si>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</si>
  <si>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</si>
  <si>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</si>
  <si>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</si>
  <si>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</si>
  <si>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</si>
  <si>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</si>
  <si>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</si>
  <si>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</si>
  <si>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</si>
  <si>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</si>
  <si>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</si>
  <si>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</si>
  <si>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</si>
  <si>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</si>
  <si>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</si>
  <si>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</si>
  <si>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</si>
  <si>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</si>
  <si>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</si>
  <si>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</si>
  <si>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</si>
  <si>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</si>
  <si>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</si>
  <si>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</si>
  <si>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</si>
  <si>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</si>
  <si>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</si>
  <si>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</si>
  <si>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</si>
  <si>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</si>
  <si>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</si>
  <si>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</si>
  <si>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</si>
  <si>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</si>
  <si>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</si>
  <si>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</si>
  <si>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</si>
  <si>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</si>
  <si>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</si>
  <si>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</si>
  <si>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</si>
  <si>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</si>
  <si>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Dostawa produktów:</t>
  </si>
  <si>
    <t>Załącznik nr 1a do specyfikacji</t>
  </si>
  <si>
    <t>Razem:</t>
  </si>
  <si>
    <t>10.</t>
  </si>
  <si>
    <t>Okres</t>
  </si>
  <si>
    <t>Nr seryjny</t>
  </si>
  <si>
    <t>opis przedmiotu zamówienia</t>
  </si>
  <si>
    <t>poz.</t>
  </si>
  <si>
    <t>Załącznik nr ….. do umowy</t>
  </si>
  <si>
    <t>Szczegółowy arkusz cenowy</t>
  </si>
  <si>
    <t>11.</t>
  </si>
  <si>
    <r>
      <t xml:space="preserve"> 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………………………………………………………………………………………………………*</t>
    </r>
    <r>
      <rPr>
        <i/>
        <sz val="11"/>
        <rFont val="Times New Roman"/>
        <family val="1"/>
      </rPr>
      <t>Jeżeli wykonawca nie poda powyższej informacji to Zamawiający przyjmie, że wybór oferty nie będzie prowadził do powstania u Zamawiającego obowiązku podatkowego zgodnie z przepisami o podatku od towarów i usług”.</t>
    </r>
    <r>
      <rPr>
        <sz val="11"/>
        <rFont val="Times New Roman"/>
        <family val="1"/>
      </rPr>
      <t xml:space="preserve">
</t>
    </r>
  </si>
  <si>
    <t>Analizator z drukarką(KE1)</t>
  </si>
  <si>
    <t xml:space="preserve">Analizator </t>
  </si>
  <si>
    <t>Dzierżawa aparatu:</t>
  </si>
  <si>
    <t>DFP.271.40.2020.AJ</t>
  </si>
  <si>
    <t>Dostawa odczynników i materiałów zużywalnych oraz  dzierżawa analizatora dla Zakładu Diagnostyki  NSSU w Krakowie</t>
  </si>
  <si>
    <t>Oświadczamy, że odczynniki i materiały zuzywalne oraz analizator,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</si>
  <si>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 xml:space="preserve"> Oświadczamy, że oferowane  odczynniki , materiały zuzywalne i aparat posiadają certyfikaty CE IVD .
</t>
  </si>
  <si>
    <t>Cyklosporyna A</t>
  </si>
  <si>
    <t>Teofilina</t>
  </si>
  <si>
    <t>Fenytoina</t>
  </si>
  <si>
    <t>Fenobarbital</t>
  </si>
  <si>
    <t>Karbamazepina</t>
  </si>
  <si>
    <t>Kwas walproinowy</t>
  </si>
  <si>
    <t>Vankomycyna</t>
  </si>
  <si>
    <t>Sirolimus</t>
  </si>
  <si>
    <t>Tacrolimus</t>
  </si>
  <si>
    <t>Digoxina</t>
  </si>
  <si>
    <t>NGAL</t>
  </si>
  <si>
    <t>Ilość  oznaczeń /testów  
(łącznie z kotrolami, kalibracjami i powtórzeniami)  na 36 m-cy</t>
  </si>
  <si>
    <t>Koszt zużycia energi elektrycznej:</t>
  </si>
  <si>
    <t>Moc oferowanego urządzenia w watach [W]</t>
  </si>
  <si>
    <t>Przyjęty koszt 1 kWh [zł]</t>
  </si>
  <si>
    <t>Koszt zużycia energii elektrycznej</t>
  </si>
  <si>
    <t>Analizator</t>
  </si>
  <si>
    <t>Koszt zużycia wody:</t>
  </si>
  <si>
    <t>Szacunkowa ilość wody np. destylowanej, jaką potrzebuje aparat w okresie dzierżawy (36 m-cy) [l]</t>
  </si>
  <si>
    <t>Przyjęty koszt 1 litra wody destylowanej [zł]</t>
  </si>
  <si>
    <t>Koszt zużycia wody</t>
  </si>
  <si>
    <t>Założony czas pracy urządzenia w godzinach [h(] 36 miesiecy)</t>
  </si>
  <si>
    <t>Dzierżawa aparatu (automatyczny analizator immunochemiczny z wirówką i termostatem do probówek typu Eppendorf do przygotowania krwi do oznaczeń leków immunosupresyjnych i wirówką do krwi) oraz dostawa  odczynników wraz z materiałami kontrolnymi i innymi materiałami zużywalnymi do oznaczania  poniższych leków w surowicy oraz stacja uzdatniania wody.</t>
  </si>
  <si>
    <t>Oświadczamy, że zamówienie będziemy wykonywać do czasu wyczerpania kwoty wynagrodzenia umownego, nie dłużej jednak niż przez 36 miesięcy od dnia zawarcia umowy.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</si>
</sst>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4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4" fontId="48" fillId="0" borderId="10" xfId="0" applyNumberFormat="1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vertical="top"/>
    </xf>
    <xf numFmtId="0" fontId="50" fillId="34" borderId="13" xfId="0" applyFont="1" applyFill="1" applyBorder="1" applyAlignment="1">
      <alignment horizontal="left" vertical="top" wrapText="1"/>
    </xf>
    <xf numFmtId="0" fontId="50" fillId="34" borderId="14" xfId="0" applyFont="1" applyFill="1" applyBorder="1" applyAlignment="1">
      <alignment horizontal="left" vertical="top" wrapText="1"/>
    </xf>
    <xf numFmtId="44" fontId="48" fillId="0" borderId="13" xfId="0" applyNumberFormat="1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horizontal="center" vertical="top" wrapText="1"/>
    </xf>
    <xf numFmtId="44" fontId="4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0" fontId="48" fillId="0" borderId="0" xfId="0" applyFont="1" applyFill="1" applyBorder="1" applyAlignment="1" applyProtection="1">
      <alignment vertical="center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1" fillId="34" borderId="15" xfId="0" applyFont="1" applyFill="1" applyBorder="1" applyAlignment="1">
      <alignment vertical="top"/>
    </xf>
    <xf numFmtId="44" fontId="51" fillId="0" borderId="15" xfId="0" applyNumberFormat="1" applyFont="1" applyFill="1" applyBorder="1" applyAlignment="1">
      <alignment horizontal="left" vertical="center" wrapText="1"/>
    </xf>
    <xf numFmtId="0" fontId="51" fillId="34" borderId="15" xfId="0" applyFont="1" applyFill="1" applyBorder="1" applyAlignment="1">
      <alignment horizontal="left" vertical="top" wrapText="1"/>
    </xf>
    <xf numFmtId="0" fontId="51" fillId="35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0" fontId="51" fillId="35" borderId="11" xfId="0" applyFont="1" applyFill="1" applyBorder="1" applyAlignment="1">
      <alignment horizontal="left" vertical="top" wrapText="1"/>
    </xf>
    <xf numFmtId="0" fontId="51" fillId="35" borderId="16" xfId="0" applyFont="1" applyFill="1" applyBorder="1" applyAlignment="1">
      <alignment horizontal="left" vertical="top" wrapText="1"/>
    </xf>
    <xf numFmtId="0" fontId="51" fillId="35" borderId="17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1" fillId="35" borderId="17" xfId="0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34" borderId="13" xfId="0" applyFont="1" applyFill="1" applyBorder="1" applyAlignment="1">
      <alignment vertical="top"/>
    </xf>
    <xf numFmtId="0" fontId="51" fillId="34" borderId="13" xfId="0" applyFont="1" applyFill="1" applyBorder="1" applyAlignment="1">
      <alignment horizontal="left" vertical="top" wrapText="1"/>
    </xf>
    <xf numFmtId="0" fontId="51" fillId="35" borderId="13" xfId="0" applyFont="1" applyFill="1" applyBorder="1" applyAlignment="1">
      <alignment horizontal="center" vertical="center" wrapText="1"/>
    </xf>
    <xf numFmtId="44" fontId="51" fillId="0" borderId="13" xfId="0" applyNumberFormat="1" applyFont="1" applyFill="1" applyBorder="1" applyAlignment="1">
      <alignment horizontal="left" vertical="center" wrapText="1"/>
    </xf>
    <xf numFmtId="0" fontId="48" fillId="33" borderId="0" xfId="0" applyFont="1" applyFill="1" applyAlignment="1" applyProtection="1">
      <alignment vertical="top" wrapText="1"/>
      <protection locked="0"/>
    </xf>
    <xf numFmtId="0" fontId="49" fillId="33" borderId="0" xfId="0" applyFont="1" applyFill="1" applyAlignment="1" applyProtection="1">
      <alignment horizontal="right" vertical="top" wrapText="1"/>
      <protection locked="0"/>
    </xf>
    <xf numFmtId="0" fontId="49" fillId="33" borderId="0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Border="1" applyAlignment="1" applyProtection="1">
      <alignment horizontal="left" vertical="top"/>
      <protection locked="0"/>
    </xf>
    <xf numFmtId="0" fontId="48" fillId="33" borderId="0" xfId="0" applyFont="1" applyFill="1" applyBorder="1" applyAlignment="1" applyProtection="1">
      <alignment horizontal="left" vertical="top" wrapText="1"/>
      <protection locked="0"/>
    </xf>
    <xf numFmtId="44" fontId="48" fillId="33" borderId="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9" fillId="33" borderId="0" xfId="0" applyFont="1" applyFill="1" applyAlignment="1" applyProtection="1">
      <alignment horizontal="center" vertical="center" wrapText="1"/>
      <protection locked="0"/>
    </xf>
    <xf numFmtId="44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>
      <alignment horizontal="center" vertical="top" wrapText="1"/>
    </xf>
    <xf numFmtId="1" fontId="48" fillId="33" borderId="0" xfId="0" applyNumberFormat="1" applyFont="1" applyFill="1" applyAlignment="1">
      <alignment horizontal="left" vertical="top" wrapText="1"/>
    </xf>
    <xf numFmtId="0" fontId="49" fillId="33" borderId="18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5" fontId="49" fillId="33" borderId="11" xfId="47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 applyProtection="1">
      <alignment horizontal="left" vertical="top" wrapText="1"/>
      <protection/>
    </xf>
    <xf numFmtId="3" fontId="48" fillId="33" borderId="11" xfId="0" applyNumberFormat="1" applyFont="1" applyFill="1" applyBorder="1" applyAlignment="1" applyProtection="1">
      <alignment horizontal="center" vertical="top" wrapText="1"/>
      <protection/>
    </xf>
    <xf numFmtId="49" fontId="48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8" fillId="33" borderId="10" xfId="0" applyNumberFormat="1" applyFont="1" applyFill="1" applyBorder="1" applyAlignment="1" applyProtection="1">
      <alignment horizontal="center" vertical="top" wrapText="1"/>
      <protection locked="0"/>
    </xf>
    <xf numFmtId="44" fontId="48" fillId="33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8" fillId="33" borderId="10" xfId="0" applyNumberFormat="1" applyFont="1" applyFill="1" applyBorder="1" applyAlignment="1">
      <alignment horizontal="left" vertical="top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8" fillId="0" borderId="10" xfId="61" applyFont="1" applyFill="1" applyBorder="1" applyAlignment="1">
      <alignment horizontal="center" vertical="center" wrapText="1"/>
      <protection/>
    </xf>
    <xf numFmtId="175" fontId="49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3" fillId="0" borderId="10" xfId="6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1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2" fontId="51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37" borderId="10" xfId="0" applyFont="1" applyFill="1" applyBorder="1" applyAlignment="1" applyProtection="1">
      <alignment horizontal="center" vertical="top" wrapText="1"/>
      <protection locked="0"/>
    </xf>
    <xf numFmtId="1" fontId="51" fillId="37" borderId="11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37" borderId="10" xfId="0" applyFont="1" applyFill="1" applyBorder="1" applyAlignment="1" applyProtection="1">
      <alignment horizontal="center" vertical="center" wrapText="1"/>
      <protection locked="0"/>
    </xf>
    <xf numFmtId="1" fontId="51" fillId="37" borderId="11" xfId="0" applyNumberFormat="1" applyFont="1" applyFill="1" applyBorder="1" applyAlignment="1" applyProtection="1">
      <alignment horizontal="left" vertical="center" wrapText="1"/>
      <protection locked="0"/>
    </xf>
    <xf numFmtId="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right" vertical="center" wrapText="1"/>
      <protection locked="0"/>
    </xf>
    <xf numFmtId="44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3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35" borderId="11" xfId="0" applyFont="1" applyFill="1" applyBorder="1" applyAlignment="1">
      <alignment horizontal="left" vertical="top" wrapText="1"/>
    </xf>
    <xf numFmtId="0" fontId="51" fillId="35" borderId="16" xfId="0" applyFont="1" applyFill="1" applyBorder="1" applyAlignment="1">
      <alignment horizontal="left" vertical="top" wrapText="1"/>
    </xf>
    <xf numFmtId="0" fontId="51" fillId="35" borderId="17" xfId="0" applyFont="1" applyFill="1" applyBorder="1" applyAlignment="1">
      <alignment horizontal="left" vertical="top" wrapText="1"/>
    </xf>
    <xf numFmtId="0" fontId="51" fillId="34" borderId="13" xfId="0" applyFont="1" applyFill="1" applyBorder="1" applyAlignment="1">
      <alignment horizontal="left" vertical="top" wrapText="1"/>
    </xf>
    <xf numFmtId="0" fontId="51" fillId="34" borderId="19" xfId="0" applyFont="1" applyFill="1" applyBorder="1" applyAlignment="1">
      <alignment horizontal="left" vertical="top" wrapText="1"/>
    </xf>
    <xf numFmtId="0" fontId="48" fillId="0" borderId="20" xfId="0" applyFont="1" applyFill="1" applyBorder="1" applyAlignment="1" applyProtection="1">
      <alignment vertical="center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9" fillId="0" borderId="18" xfId="0" applyFont="1" applyFill="1" applyBorder="1" applyAlignment="1" applyProtection="1">
      <alignment horizontal="left" vertical="top" wrapText="1"/>
      <protection locked="0"/>
    </xf>
    <xf numFmtId="0" fontId="50" fillId="34" borderId="11" xfId="0" applyFont="1" applyFill="1" applyBorder="1" applyAlignment="1">
      <alignment horizontal="left" vertical="top" wrapText="1"/>
    </xf>
    <xf numFmtId="0" fontId="50" fillId="34" borderId="16" xfId="0" applyFont="1" applyFill="1" applyBorder="1" applyAlignment="1">
      <alignment horizontal="left" vertical="top" wrapText="1"/>
    </xf>
    <xf numFmtId="0" fontId="50" fillId="34" borderId="17" xfId="0" applyFont="1" applyFill="1" applyBorder="1" applyAlignment="1">
      <alignment horizontal="left" vertical="top" wrapText="1"/>
    </xf>
    <xf numFmtId="0" fontId="51" fillId="34" borderId="13" xfId="0" applyFont="1" applyFill="1" applyBorder="1" applyAlignment="1">
      <alignment vertical="top"/>
    </xf>
    <xf numFmtId="0" fontId="51" fillId="34" borderId="19" xfId="0" applyFont="1" applyFill="1" applyBorder="1" applyAlignment="1">
      <alignment vertical="top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44" fontId="51" fillId="0" borderId="13" xfId="0" applyNumberFormat="1" applyFont="1" applyFill="1" applyBorder="1" applyAlignment="1">
      <alignment horizontal="left" vertical="center" wrapText="1"/>
    </xf>
    <xf numFmtId="44" fontId="51" fillId="0" borderId="19" xfId="0" applyNumberFormat="1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left" vertical="top" wrapText="1"/>
    </xf>
    <xf numFmtId="0" fontId="55" fillId="35" borderId="16" xfId="0" applyFont="1" applyFill="1" applyBorder="1" applyAlignment="1">
      <alignment horizontal="left" vertical="top" wrapText="1"/>
    </xf>
    <xf numFmtId="0" fontId="55" fillId="35" borderId="17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 applyProtection="1">
      <alignment horizontal="right" vertical="center" wrapText="1"/>
      <protection/>
    </xf>
    <xf numFmtId="49" fontId="4" fillId="33" borderId="16" xfId="0" applyNumberFormat="1" applyFont="1" applyFill="1" applyBorder="1" applyAlignment="1" applyProtection="1">
      <alignment horizontal="right" vertical="center" wrapText="1"/>
      <protection/>
    </xf>
    <xf numFmtId="49" fontId="4" fillId="33" borderId="17" xfId="0" applyNumberFormat="1" applyFont="1" applyFill="1" applyBorder="1" applyAlignment="1" applyProtection="1">
      <alignment horizontal="right" vertical="center" wrapText="1"/>
      <protection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3 2" xfId="48"/>
    <cellStyle name="Dziesiętny 3 3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 2" xfId="60"/>
    <cellStyle name="Normalny 2" xfId="61"/>
    <cellStyle name="Normalny 3" xfId="62"/>
    <cellStyle name="Normalny 4" xfId="63"/>
    <cellStyle name="Normalny 5" xfId="64"/>
    <cellStyle name="Normalny 7" xfId="65"/>
    <cellStyle name="Obliczenia" xfId="66"/>
    <cellStyle name="Followed Hyperlink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alutowy 2" xfId="76"/>
    <cellStyle name="Walutowy 2 2" xfId="77"/>
    <cellStyle name="Walutowy 2 3" xfId="78"/>
    <cellStyle name="Walutowy 3" xfId="79"/>
    <cellStyle name="Walutowy 4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2"/>
  <sheetViews>
    <sheetView showGridLines="0" tabSelected="1" zoomScale="130" zoomScaleNormal="130" zoomScaleSheetLayoutView="100" workbookViewId="0" topLeftCell="A1">
      <selection activeCell="B25" sqref="B25:D25"/>
    </sheetView>
  </sheetViews>
  <sheetFormatPr defaultColWidth="9.00390625" defaultRowHeight="12.75"/>
  <cols>
    <col min="1" max="1" width="2.75390625" style="1" customWidth="1"/>
    <col min="2" max="2" width="19.125" style="1" customWidth="1"/>
    <col min="3" max="3" width="61.875" style="1" customWidth="1"/>
    <col min="4" max="4" width="36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8" t="s">
        <v>40</v>
      </c>
      <c r="D1" s="118"/>
    </row>
    <row r="2" spans="2:4" ht="18" customHeight="1">
      <c r="B2" s="19"/>
      <c r="C2" s="19" t="s">
        <v>34</v>
      </c>
      <c r="D2" s="19"/>
    </row>
    <row r="3" ht="18" customHeight="1"/>
    <row r="4" spans="2:3" ht="18" customHeight="1">
      <c r="B4" s="1" t="s">
        <v>25</v>
      </c>
      <c r="C4" s="1" t="s">
        <v>77</v>
      </c>
    </row>
    <row r="5" ht="15.75" customHeight="1"/>
    <row r="6" spans="2:5" ht="42.75" customHeight="1">
      <c r="B6" s="1" t="s">
        <v>24</v>
      </c>
      <c r="C6" s="119" t="s">
        <v>78</v>
      </c>
      <c r="D6" s="120"/>
      <c r="E6" s="4"/>
    </row>
    <row r="7" ht="18" customHeight="1"/>
    <row r="8" spans="2:4" ht="18" customHeight="1">
      <c r="B8" s="5" t="s">
        <v>21</v>
      </c>
      <c r="C8" s="122"/>
      <c r="D8" s="122"/>
    </row>
    <row r="9" spans="2:4" ht="31.5" customHeight="1">
      <c r="B9" s="5" t="s">
        <v>26</v>
      </c>
      <c r="C9" s="114"/>
      <c r="D9" s="115"/>
    </row>
    <row r="10" spans="2:4" ht="18" customHeight="1">
      <c r="B10" s="5" t="s">
        <v>20</v>
      </c>
      <c r="C10" s="114"/>
      <c r="D10" s="115"/>
    </row>
    <row r="11" spans="2:4" ht="18" customHeight="1">
      <c r="B11" s="5" t="s">
        <v>28</v>
      </c>
      <c r="C11" s="114"/>
      <c r="D11" s="115"/>
    </row>
    <row r="12" spans="2:4" ht="18" customHeight="1">
      <c r="B12" s="5" t="s">
        <v>29</v>
      </c>
      <c r="C12" s="114"/>
      <c r="D12" s="115"/>
    </row>
    <row r="13" spans="2:4" ht="18" customHeight="1">
      <c r="B13" s="5" t="s">
        <v>30</v>
      </c>
      <c r="C13" s="114"/>
      <c r="D13" s="115"/>
    </row>
    <row r="14" spans="2:4" ht="18" customHeight="1">
      <c r="B14" s="5" t="s">
        <v>31</v>
      </c>
      <c r="C14" s="114"/>
      <c r="D14" s="115"/>
    </row>
    <row r="15" spans="2:4" ht="18" customHeight="1">
      <c r="B15" s="5" t="s">
        <v>32</v>
      </c>
      <c r="C15" s="114"/>
      <c r="D15" s="115"/>
    </row>
    <row r="16" spans="2:4" ht="18" customHeight="1">
      <c r="B16" s="5" t="s">
        <v>33</v>
      </c>
      <c r="C16" s="114"/>
      <c r="D16" s="115"/>
    </row>
    <row r="17" spans="3:4" ht="18" customHeight="1">
      <c r="C17" s="3"/>
      <c r="D17" s="6"/>
    </row>
    <row r="18" spans="2:4" ht="18" customHeight="1">
      <c r="B18" s="121" t="s">
        <v>27</v>
      </c>
      <c r="C18" s="121"/>
      <c r="D18" s="7"/>
    </row>
    <row r="19" spans="3:4" ht="18" customHeight="1">
      <c r="C19" s="4"/>
      <c r="D19" s="7"/>
    </row>
    <row r="20" spans="2:4" ht="24.75" customHeight="1">
      <c r="B20" s="131" t="s">
        <v>0</v>
      </c>
      <c r="C20" s="132"/>
      <c r="D20" s="28"/>
    </row>
    <row r="21" spans="1:4" ht="18" customHeight="1">
      <c r="A21" s="8"/>
      <c r="B21" s="116"/>
      <c r="C21" s="117"/>
      <c r="D21" s="40" t="s">
        <v>57</v>
      </c>
    </row>
    <row r="22" spans="1:4" ht="18" customHeight="1">
      <c r="A22" s="8"/>
      <c r="B22" s="8"/>
      <c r="D22" s="9"/>
    </row>
    <row r="23" spans="1:4" ht="26.25" customHeight="1">
      <c r="A23" s="8" t="s">
        <v>1</v>
      </c>
      <c r="B23" s="134" t="s">
        <v>23</v>
      </c>
      <c r="C23" s="134"/>
      <c r="D23" s="134"/>
    </row>
    <row r="24" spans="1:4" ht="79.5" customHeight="1">
      <c r="A24" s="1" t="s">
        <v>2</v>
      </c>
      <c r="B24" s="134" t="s">
        <v>73</v>
      </c>
      <c r="C24" s="134"/>
      <c r="D24" s="134"/>
    </row>
    <row r="25" spans="1:4" ht="40.5" customHeight="1">
      <c r="A25" s="1" t="s">
        <v>3</v>
      </c>
      <c r="B25" s="133" t="s">
        <v>104</v>
      </c>
      <c r="C25" s="133"/>
      <c r="D25" s="133"/>
    </row>
    <row r="26" spans="1:4" ht="48.75" customHeight="1">
      <c r="A26" s="1" t="s">
        <v>4</v>
      </c>
      <c r="B26" s="135" t="s">
        <v>79</v>
      </c>
      <c r="C26" s="135"/>
      <c r="D26" s="135"/>
    </row>
    <row r="27" spans="1:4" ht="34.5" customHeight="1">
      <c r="A27" s="1" t="s">
        <v>17</v>
      </c>
      <c r="B27" s="133" t="s">
        <v>80</v>
      </c>
      <c r="C27" s="133"/>
      <c r="D27" s="133"/>
    </row>
    <row r="28" spans="1:4" ht="36.75" customHeight="1">
      <c r="A28" s="1" t="s">
        <v>22</v>
      </c>
      <c r="B28" s="133" t="s">
        <v>15</v>
      </c>
      <c r="C28" s="133"/>
      <c r="D28" s="133"/>
    </row>
    <row r="29" spans="1:4" ht="39.75" customHeight="1">
      <c r="A29" s="1" t="s">
        <v>5</v>
      </c>
      <c r="B29" s="119" t="s">
        <v>14</v>
      </c>
      <c r="C29" s="119"/>
      <c r="D29" s="119"/>
    </row>
    <row r="30" spans="1:4" s="12" customFormat="1" ht="33" customHeight="1">
      <c r="A30" s="12" t="s">
        <v>38</v>
      </c>
      <c r="B30" s="119" t="s">
        <v>18</v>
      </c>
      <c r="C30" s="119"/>
      <c r="D30" s="119"/>
    </row>
    <row r="31" spans="1:5" ht="36" customHeight="1">
      <c r="A31" s="1" t="s">
        <v>39</v>
      </c>
      <c r="B31" s="119" t="s">
        <v>19</v>
      </c>
      <c r="C31" s="119"/>
      <c r="D31" s="119"/>
      <c r="E31" s="4"/>
    </row>
    <row r="32" spans="1:5" ht="48" customHeight="1">
      <c r="A32" s="1" t="s">
        <v>65</v>
      </c>
      <c r="B32" s="119" t="s">
        <v>52</v>
      </c>
      <c r="C32" s="119"/>
      <c r="D32" s="119"/>
      <c r="E32" s="4"/>
    </row>
    <row r="33" spans="2:5" ht="35.25" customHeight="1">
      <c r="B33" s="130" t="s">
        <v>51</v>
      </c>
      <c r="C33" s="130"/>
      <c r="D33" s="130"/>
      <c r="E33" s="4"/>
    </row>
    <row r="34" spans="1:5" ht="21.75" customHeight="1">
      <c r="A34" s="1" t="s">
        <v>72</v>
      </c>
      <c r="B34" s="21" t="s">
        <v>6</v>
      </c>
      <c r="C34" s="21"/>
      <c r="D34" s="20"/>
      <c r="E34" s="4"/>
    </row>
    <row r="35" spans="2:5" ht="17.25" customHeight="1" hidden="1">
      <c r="B35" s="4"/>
      <c r="C35" s="4"/>
      <c r="D35" s="11"/>
      <c r="E35" s="4"/>
    </row>
    <row r="36" spans="1:4" ht="18" customHeight="1">
      <c r="A36" s="10"/>
      <c r="B36" s="125" t="s">
        <v>12</v>
      </c>
      <c r="C36" s="127"/>
      <c r="D36" s="126"/>
    </row>
    <row r="37" spans="2:4" ht="18" customHeight="1">
      <c r="B37" s="125" t="s">
        <v>7</v>
      </c>
      <c r="C37" s="126"/>
      <c r="D37" s="5"/>
    </row>
    <row r="38" spans="2:4" ht="18" customHeight="1">
      <c r="B38" s="128"/>
      <c r="C38" s="129"/>
      <c r="D38" s="5"/>
    </row>
    <row r="39" spans="2:4" ht="18" customHeight="1">
      <c r="B39" s="128"/>
      <c r="C39" s="129"/>
      <c r="D39" s="5"/>
    </row>
    <row r="40" spans="2:4" ht="18" customHeight="1">
      <c r="B40" s="128"/>
      <c r="C40" s="129"/>
      <c r="D40" s="5"/>
    </row>
    <row r="41" spans="2:4" ht="18" customHeight="1">
      <c r="B41" s="15" t="s">
        <v>9</v>
      </c>
      <c r="C41" s="15"/>
      <c r="D41" s="11"/>
    </row>
    <row r="42" spans="2:4" ht="18" customHeight="1">
      <c r="B42" s="125" t="s">
        <v>13</v>
      </c>
      <c r="C42" s="127"/>
      <c r="D42" s="126"/>
    </row>
    <row r="43" spans="2:4" ht="15" customHeight="1">
      <c r="B43" s="13" t="s">
        <v>7</v>
      </c>
      <c r="C43" s="14" t="s">
        <v>8</v>
      </c>
      <c r="D43" s="16" t="s">
        <v>10</v>
      </c>
    </row>
    <row r="44" spans="2:4" ht="18" customHeight="1">
      <c r="B44" s="17"/>
      <c r="C44" s="14"/>
      <c r="D44" s="18"/>
    </row>
    <row r="45" spans="2:4" ht="18" customHeight="1">
      <c r="B45" s="17"/>
      <c r="C45" s="14"/>
      <c r="D45" s="18"/>
    </row>
    <row r="46" spans="2:4" ht="18" customHeight="1">
      <c r="B46" s="15"/>
      <c r="C46" s="15"/>
      <c r="D46" s="11"/>
    </row>
    <row r="47" spans="2:4" ht="18" customHeight="1">
      <c r="B47" s="125" t="s">
        <v>16</v>
      </c>
      <c r="C47" s="127"/>
      <c r="D47" s="126"/>
    </row>
    <row r="48" spans="2:4" ht="18" customHeight="1">
      <c r="B48" s="125" t="s">
        <v>11</v>
      </c>
      <c r="C48" s="126"/>
      <c r="D48" s="5"/>
    </row>
    <row r="49" spans="2:4" ht="18" customHeight="1">
      <c r="B49" s="123"/>
      <c r="C49" s="124"/>
      <c r="D49" s="5"/>
    </row>
    <row r="50" ht="18" customHeight="1"/>
    <row r="51" ht="18" customHeight="1"/>
    <row r="52" ht="18" customHeight="1">
      <c r="D52" s="1"/>
    </row>
    <row r="53" ht="18" customHeight="1"/>
    <row r="54" ht="18" customHeight="1"/>
  </sheetData>
  <sheetProtection/>
  <mergeCells count="34">
    <mergeCell ref="B20:C20"/>
    <mergeCell ref="B36:D36"/>
    <mergeCell ref="B27:D27"/>
    <mergeCell ref="B25:D25"/>
    <mergeCell ref="B28:D28"/>
    <mergeCell ref="B23:D23"/>
    <mergeCell ref="B26:D26"/>
    <mergeCell ref="B24:D24"/>
    <mergeCell ref="B37:C37"/>
    <mergeCell ref="B33:D33"/>
    <mergeCell ref="B30:D30"/>
    <mergeCell ref="B39:C39"/>
    <mergeCell ref="B31:D31"/>
    <mergeCell ref="B29:D29"/>
    <mergeCell ref="C9:D9"/>
    <mergeCell ref="C8:D8"/>
    <mergeCell ref="B49:C49"/>
    <mergeCell ref="B48:C48"/>
    <mergeCell ref="B47:D47"/>
    <mergeCell ref="B42:D42"/>
    <mergeCell ref="B32:D32"/>
    <mergeCell ref="C15:D15"/>
    <mergeCell ref="B40:C40"/>
    <mergeCell ref="B38:C38"/>
    <mergeCell ref="C16:D16"/>
    <mergeCell ref="B21:C21"/>
    <mergeCell ref="C10:D10"/>
    <mergeCell ref="C11:D11"/>
    <mergeCell ref="C1:D1"/>
    <mergeCell ref="C6:D6"/>
    <mergeCell ref="C13:D13"/>
    <mergeCell ref="C12:D12"/>
    <mergeCell ref="B18:C18"/>
    <mergeCell ref="C14:D1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3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8"/>
  <sheetViews>
    <sheetView showGridLines="0" zoomScale="84" zoomScaleNormal="84" zoomScaleSheetLayoutView="90" workbookViewId="0" topLeftCell="A1">
      <selection activeCell="E6" sqref="E4:E6"/>
    </sheetView>
  </sheetViews>
  <sheetFormatPr defaultColWidth="9.00390625" defaultRowHeight="12.75"/>
  <cols>
    <col min="1" max="1" width="5.875" style="22" customWidth="1"/>
    <col min="2" max="2" width="87.875" style="46" customWidth="1"/>
    <col min="3" max="3" width="29.375" style="24" customWidth="1"/>
    <col min="4" max="4" width="19.25390625" style="46" customWidth="1"/>
    <col min="5" max="5" width="19.625" style="46" customWidth="1"/>
    <col min="6" max="7" width="19.25390625" style="46" customWidth="1"/>
    <col min="8" max="8" width="18.25390625" style="46" customWidth="1"/>
    <col min="9" max="9" width="19.875" style="46" customWidth="1"/>
    <col min="10" max="10" width="8.00390625" style="46" customWidth="1"/>
    <col min="11" max="11" width="15.875" style="46" customWidth="1"/>
    <col min="12" max="12" width="15.875" style="26" customWidth="1"/>
    <col min="13" max="13" width="15.875" style="46" customWidth="1"/>
    <col min="14" max="15" width="14.25390625" style="46" customWidth="1"/>
    <col min="16" max="16384" width="9.125" style="46" customWidth="1"/>
  </cols>
  <sheetData>
    <row r="1" spans="2:15" ht="15">
      <c r="B1" s="45" t="str">
        <f>'formularz oferty'!C4</f>
        <v>DFP.271.40.2020.AJ</v>
      </c>
      <c r="C1" s="46"/>
      <c r="I1" s="23" t="s">
        <v>63</v>
      </c>
      <c r="N1" s="23"/>
      <c r="O1" s="23"/>
    </row>
    <row r="2" spans="8:9" ht="15">
      <c r="H2" s="158" t="s">
        <v>70</v>
      </c>
      <c r="I2" s="158"/>
    </row>
    <row r="3" spans="1:12" s="53" customFormat="1" ht="15">
      <c r="A3" s="61"/>
      <c r="B3" s="62"/>
      <c r="C3" s="63"/>
      <c r="D3" s="64" t="s">
        <v>35</v>
      </c>
      <c r="E3" s="65"/>
      <c r="F3" s="63"/>
      <c r="G3" s="65"/>
      <c r="H3" s="63"/>
      <c r="I3" s="66"/>
      <c r="L3" s="26"/>
    </row>
    <row r="4" spans="1:12" s="53" customFormat="1" ht="111" customHeight="1">
      <c r="A4" s="61"/>
      <c r="B4" s="142" t="s">
        <v>103</v>
      </c>
      <c r="C4" s="142"/>
      <c r="D4" s="142"/>
      <c r="E4" s="65"/>
      <c r="F4" s="63"/>
      <c r="G4" s="65"/>
      <c r="H4" s="63"/>
      <c r="I4" s="66"/>
      <c r="L4" s="26"/>
    </row>
    <row r="5" spans="1:9" ht="15" hidden="1">
      <c r="A5" s="61"/>
      <c r="B5" s="142"/>
      <c r="C5" s="142"/>
      <c r="D5" s="142"/>
      <c r="E5" s="65"/>
      <c r="F5" s="63"/>
      <c r="G5" s="65"/>
      <c r="H5" s="63"/>
      <c r="I5" s="66"/>
    </row>
    <row r="6" spans="1:11" s="27" customFormat="1" ht="78.75" customHeight="1">
      <c r="A6" s="85" t="s">
        <v>69</v>
      </c>
      <c r="B6" s="85" t="s">
        <v>68</v>
      </c>
      <c r="C6" s="86" t="s">
        <v>92</v>
      </c>
      <c r="D6" s="87"/>
      <c r="E6" s="67"/>
      <c r="F6" s="68"/>
      <c r="G6" s="68"/>
      <c r="H6" s="68"/>
      <c r="I6" s="68"/>
      <c r="J6" s="46"/>
      <c r="K6" s="46"/>
    </row>
    <row r="7" spans="1:11" s="27" customFormat="1" ht="15">
      <c r="A7" s="88" t="s">
        <v>1</v>
      </c>
      <c r="B7" s="89" t="s">
        <v>81</v>
      </c>
      <c r="C7" s="93">
        <v>15000</v>
      </c>
      <c r="D7" s="87"/>
      <c r="E7" s="67"/>
      <c r="F7" s="68"/>
      <c r="G7" s="68"/>
      <c r="H7" s="68"/>
      <c r="I7" s="68"/>
      <c r="J7" s="54"/>
      <c r="K7" s="54"/>
    </row>
    <row r="8" spans="1:11" s="27" customFormat="1" ht="15">
      <c r="A8" s="88" t="s">
        <v>2</v>
      </c>
      <c r="B8" s="89" t="s">
        <v>82</v>
      </c>
      <c r="C8" s="93">
        <v>300</v>
      </c>
      <c r="D8" s="87"/>
      <c r="E8" s="67"/>
      <c r="F8" s="68"/>
      <c r="G8" s="68"/>
      <c r="H8" s="68"/>
      <c r="I8" s="68"/>
      <c r="J8" s="54"/>
      <c r="K8" s="54"/>
    </row>
    <row r="9" spans="1:11" s="27" customFormat="1" ht="15">
      <c r="A9" s="88" t="s">
        <v>3</v>
      </c>
      <c r="B9" s="89" t="s">
        <v>83</v>
      </c>
      <c r="C9" s="93">
        <v>400</v>
      </c>
      <c r="D9" s="87"/>
      <c r="E9" s="67"/>
      <c r="F9" s="68"/>
      <c r="G9" s="68"/>
      <c r="H9" s="68"/>
      <c r="I9" s="68"/>
      <c r="J9" s="54"/>
      <c r="K9" s="54"/>
    </row>
    <row r="10" spans="1:11" s="27" customFormat="1" ht="15">
      <c r="A10" s="88" t="s">
        <v>4</v>
      </c>
      <c r="B10" s="90" t="s">
        <v>84</v>
      </c>
      <c r="C10" s="94">
        <v>500</v>
      </c>
      <c r="D10" s="87"/>
      <c r="E10" s="67"/>
      <c r="F10" s="68"/>
      <c r="G10" s="68"/>
      <c r="H10" s="68"/>
      <c r="I10" s="68"/>
      <c r="J10" s="54"/>
      <c r="K10" s="54"/>
    </row>
    <row r="11" spans="1:11" s="27" customFormat="1" ht="15">
      <c r="A11" s="88" t="s">
        <v>17</v>
      </c>
      <c r="B11" s="90" t="s">
        <v>85</v>
      </c>
      <c r="C11" s="94">
        <v>1000</v>
      </c>
      <c r="D11" s="87"/>
      <c r="E11" s="67"/>
      <c r="F11" s="68"/>
      <c r="G11" s="68"/>
      <c r="H11" s="68"/>
      <c r="I11" s="68"/>
      <c r="J11" s="54"/>
      <c r="K11" s="54"/>
    </row>
    <row r="12" spans="1:11" s="27" customFormat="1" ht="15">
      <c r="A12" s="88" t="s">
        <v>22</v>
      </c>
      <c r="B12" s="89" t="s">
        <v>86</v>
      </c>
      <c r="C12" s="93">
        <v>4000</v>
      </c>
      <c r="D12" s="87"/>
      <c r="E12" s="67"/>
      <c r="F12" s="68"/>
      <c r="G12" s="68"/>
      <c r="H12" s="68"/>
      <c r="I12" s="68"/>
      <c r="J12" s="54"/>
      <c r="K12" s="54"/>
    </row>
    <row r="13" spans="1:11" s="27" customFormat="1" ht="15">
      <c r="A13" s="88" t="s">
        <v>5</v>
      </c>
      <c r="B13" s="89" t="s">
        <v>87</v>
      </c>
      <c r="C13" s="93">
        <v>1200</v>
      </c>
      <c r="D13" s="87"/>
      <c r="E13" s="67"/>
      <c r="F13" s="68"/>
      <c r="G13" s="68"/>
      <c r="H13" s="68"/>
      <c r="I13" s="68"/>
      <c r="J13" s="54"/>
      <c r="K13" s="54"/>
    </row>
    <row r="14" spans="1:11" s="27" customFormat="1" ht="15">
      <c r="A14" s="88" t="s">
        <v>38</v>
      </c>
      <c r="B14" s="89" t="s">
        <v>88</v>
      </c>
      <c r="C14" s="93">
        <v>600</v>
      </c>
      <c r="D14" s="87"/>
      <c r="E14" s="67"/>
      <c r="F14" s="68"/>
      <c r="G14" s="68"/>
      <c r="H14" s="68"/>
      <c r="I14" s="68"/>
      <c r="J14" s="54"/>
      <c r="K14" s="54"/>
    </row>
    <row r="15" spans="1:11" s="27" customFormat="1" ht="15">
      <c r="A15" s="88" t="s">
        <v>39</v>
      </c>
      <c r="B15" s="90" t="s">
        <v>89</v>
      </c>
      <c r="C15" s="94">
        <v>15000</v>
      </c>
      <c r="D15" s="87"/>
      <c r="E15" s="67"/>
      <c r="F15" s="68"/>
      <c r="G15" s="68"/>
      <c r="H15" s="68"/>
      <c r="I15" s="68"/>
      <c r="J15" s="54"/>
      <c r="K15" s="54"/>
    </row>
    <row r="16" spans="1:9" s="27" customFormat="1" ht="15">
      <c r="A16" s="88" t="s">
        <v>65</v>
      </c>
      <c r="B16" s="90" t="s">
        <v>90</v>
      </c>
      <c r="C16" s="94">
        <v>3000</v>
      </c>
      <c r="D16" s="84"/>
      <c r="E16" s="68"/>
      <c r="F16" s="68"/>
      <c r="G16" s="68"/>
      <c r="H16" s="68"/>
      <c r="I16" s="69"/>
    </row>
    <row r="17" spans="1:11" s="27" customFormat="1" ht="15">
      <c r="A17" s="92" t="s">
        <v>72</v>
      </c>
      <c r="B17" s="90" t="s">
        <v>91</v>
      </c>
      <c r="C17" s="94">
        <v>300</v>
      </c>
      <c r="D17" s="91"/>
      <c r="E17" s="70"/>
      <c r="F17" s="68"/>
      <c r="G17" s="68"/>
      <c r="H17" s="68"/>
      <c r="I17" s="68"/>
      <c r="J17" s="46"/>
      <c r="K17" s="46"/>
    </row>
    <row r="18" spans="1:12" ht="30.75" customHeight="1">
      <c r="A18" s="159" t="s">
        <v>71</v>
      </c>
      <c r="B18" s="159"/>
      <c r="C18" s="159"/>
      <c r="D18" s="159"/>
      <c r="E18" s="159"/>
      <c r="F18" s="159"/>
      <c r="G18" s="159"/>
      <c r="H18" s="159"/>
      <c r="I18" s="159"/>
      <c r="L18" s="46"/>
    </row>
    <row r="19" spans="1:12" ht="15">
      <c r="A19" s="71"/>
      <c r="B19" s="71"/>
      <c r="C19" s="71"/>
      <c r="D19" s="71"/>
      <c r="E19" s="71"/>
      <c r="F19" s="71"/>
      <c r="G19" s="71"/>
      <c r="H19" s="71"/>
      <c r="I19" s="71"/>
      <c r="L19" s="46"/>
    </row>
    <row r="20" spans="1:12" ht="35.25" customHeight="1">
      <c r="A20" s="160" t="s">
        <v>58</v>
      </c>
      <c r="B20" s="160"/>
      <c r="C20" s="160"/>
      <c r="D20" s="160"/>
      <c r="E20" s="160"/>
      <c r="F20" s="71"/>
      <c r="G20" s="71"/>
      <c r="H20" s="71"/>
      <c r="I20" s="71"/>
      <c r="L20" s="46"/>
    </row>
    <row r="21" spans="1:12" ht="18.75" customHeight="1">
      <c r="A21" s="161" t="s">
        <v>62</v>
      </c>
      <c r="B21" s="161"/>
      <c r="C21" s="72"/>
      <c r="D21" s="73"/>
      <c r="E21" s="73"/>
      <c r="F21" s="74"/>
      <c r="G21" s="74"/>
      <c r="H21" s="74"/>
      <c r="I21" s="74"/>
      <c r="L21" s="46"/>
    </row>
    <row r="22" spans="1:12" ht="52.5" customHeight="1">
      <c r="A22" s="75" t="s">
        <v>46</v>
      </c>
      <c r="B22" s="75" t="s">
        <v>35</v>
      </c>
      <c r="C22" s="76" t="s">
        <v>49</v>
      </c>
      <c r="D22" s="75" t="s">
        <v>36</v>
      </c>
      <c r="E22" s="75" t="s">
        <v>37</v>
      </c>
      <c r="F22" s="75" t="s">
        <v>53</v>
      </c>
      <c r="G22" s="75" t="s">
        <v>54</v>
      </c>
      <c r="H22" s="77" t="s">
        <v>55</v>
      </c>
      <c r="I22" s="77" t="s">
        <v>50</v>
      </c>
      <c r="L22" s="46"/>
    </row>
    <row r="23" spans="1:12" ht="15">
      <c r="A23" s="29"/>
      <c r="B23" s="78"/>
      <c r="C23" s="79"/>
      <c r="D23" s="80"/>
      <c r="E23" s="81"/>
      <c r="F23" s="81"/>
      <c r="G23" s="81"/>
      <c r="H23" s="82"/>
      <c r="I23" s="83"/>
      <c r="L23" s="46"/>
    </row>
    <row r="24" spans="1:12" ht="15">
      <c r="A24" s="29"/>
      <c r="B24" s="78"/>
      <c r="C24" s="79"/>
      <c r="D24" s="80"/>
      <c r="E24" s="81"/>
      <c r="F24" s="81"/>
      <c r="G24" s="81"/>
      <c r="H24" s="82"/>
      <c r="I24" s="83"/>
      <c r="L24" s="46"/>
    </row>
    <row r="25" spans="1:12" ht="15">
      <c r="A25" s="29"/>
      <c r="B25" s="78"/>
      <c r="C25" s="79"/>
      <c r="D25" s="80"/>
      <c r="E25" s="81"/>
      <c r="F25" s="81"/>
      <c r="G25" s="81"/>
      <c r="H25" s="82"/>
      <c r="I25" s="83"/>
      <c r="L25" s="46"/>
    </row>
    <row r="26" spans="1:12" ht="15">
      <c r="A26" s="29"/>
      <c r="B26" s="78"/>
      <c r="C26" s="79"/>
      <c r="D26" s="80"/>
      <c r="E26" s="81"/>
      <c r="F26" s="81"/>
      <c r="G26" s="81"/>
      <c r="H26" s="82"/>
      <c r="I26" s="83"/>
      <c r="L26" s="46"/>
    </row>
    <row r="27" spans="1:12" ht="15">
      <c r="A27" s="29"/>
      <c r="B27" s="78"/>
      <c r="C27" s="79"/>
      <c r="D27" s="80"/>
      <c r="E27" s="81"/>
      <c r="F27" s="81"/>
      <c r="G27" s="81"/>
      <c r="H27" s="82"/>
      <c r="I27" s="83"/>
      <c r="L27" s="46"/>
    </row>
    <row r="28" spans="1:12" ht="15">
      <c r="A28" s="29"/>
      <c r="B28" s="78"/>
      <c r="C28" s="79"/>
      <c r="D28" s="80"/>
      <c r="E28" s="81"/>
      <c r="F28" s="81"/>
      <c r="G28" s="81"/>
      <c r="H28" s="82"/>
      <c r="I28" s="83"/>
      <c r="L28" s="46"/>
    </row>
    <row r="29" spans="1:12" ht="15">
      <c r="A29" s="29"/>
      <c r="B29" s="78"/>
      <c r="C29" s="79"/>
      <c r="D29" s="80"/>
      <c r="E29" s="81"/>
      <c r="F29" s="81"/>
      <c r="G29" s="81"/>
      <c r="H29" s="82"/>
      <c r="I29" s="83"/>
      <c r="L29" s="46"/>
    </row>
    <row r="30" spans="1:12" ht="15">
      <c r="A30" s="29"/>
      <c r="B30" s="78"/>
      <c r="C30" s="79"/>
      <c r="D30" s="80"/>
      <c r="E30" s="81"/>
      <c r="F30" s="81"/>
      <c r="G30" s="81"/>
      <c r="H30" s="82"/>
      <c r="I30" s="83"/>
      <c r="L30" s="46"/>
    </row>
    <row r="31" spans="1:12" ht="15">
      <c r="A31" s="29"/>
      <c r="B31" s="78"/>
      <c r="C31" s="79"/>
      <c r="D31" s="80"/>
      <c r="E31" s="81"/>
      <c r="F31" s="81"/>
      <c r="G31" s="81"/>
      <c r="H31" s="82"/>
      <c r="I31" s="83"/>
      <c r="L31" s="46"/>
    </row>
    <row r="32" spans="1:12" ht="15">
      <c r="A32" s="29"/>
      <c r="B32" s="78"/>
      <c r="C32" s="79"/>
      <c r="D32" s="80"/>
      <c r="E32" s="81"/>
      <c r="F32" s="81"/>
      <c r="G32" s="81"/>
      <c r="H32" s="82"/>
      <c r="I32" s="83"/>
      <c r="L32" s="46"/>
    </row>
    <row r="33" spans="1:12" ht="15">
      <c r="A33" s="29"/>
      <c r="B33" s="78"/>
      <c r="C33" s="79"/>
      <c r="D33" s="80"/>
      <c r="E33" s="81"/>
      <c r="F33" s="81"/>
      <c r="G33" s="81"/>
      <c r="H33" s="82"/>
      <c r="I33" s="83"/>
      <c r="L33" s="46"/>
    </row>
    <row r="34" spans="1:12" ht="15">
      <c r="A34" s="29"/>
      <c r="B34" s="78"/>
      <c r="C34" s="79"/>
      <c r="D34" s="80"/>
      <c r="E34" s="81"/>
      <c r="F34" s="81"/>
      <c r="G34" s="81"/>
      <c r="H34" s="82"/>
      <c r="I34" s="83"/>
      <c r="L34" s="46"/>
    </row>
    <row r="35" spans="1:12" ht="15">
      <c r="A35" s="29"/>
      <c r="B35" s="78"/>
      <c r="C35" s="79"/>
      <c r="D35" s="80"/>
      <c r="E35" s="81"/>
      <c r="F35" s="81"/>
      <c r="G35" s="81"/>
      <c r="H35" s="82"/>
      <c r="I35" s="83"/>
      <c r="L35" s="46"/>
    </row>
    <row r="36" spans="1:12" ht="15">
      <c r="A36" s="29"/>
      <c r="B36" s="78"/>
      <c r="C36" s="79"/>
      <c r="D36" s="80"/>
      <c r="E36" s="81"/>
      <c r="F36" s="81"/>
      <c r="G36" s="81"/>
      <c r="H36" s="82"/>
      <c r="I36" s="83"/>
      <c r="L36" s="46"/>
    </row>
    <row r="37" spans="1:12" ht="15">
      <c r="A37" s="29"/>
      <c r="B37" s="78"/>
      <c r="C37" s="79"/>
      <c r="D37" s="80"/>
      <c r="E37" s="81"/>
      <c r="F37" s="81"/>
      <c r="G37" s="81"/>
      <c r="H37" s="82"/>
      <c r="I37" s="83"/>
      <c r="L37" s="46"/>
    </row>
    <row r="38" spans="1:12" ht="15">
      <c r="A38" s="29"/>
      <c r="B38" s="78"/>
      <c r="C38" s="79"/>
      <c r="D38" s="80"/>
      <c r="E38" s="81"/>
      <c r="F38" s="81"/>
      <c r="G38" s="81"/>
      <c r="H38" s="82"/>
      <c r="I38" s="83"/>
      <c r="L38" s="46"/>
    </row>
    <row r="39" spans="1:12" ht="15">
      <c r="A39" s="29"/>
      <c r="B39" s="78"/>
      <c r="C39" s="79"/>
      <c r="D39" s="80"/>
      <c r="E39" s="81"/>
      <c r="F39" s="81"/>
      <c r="G39" s="81"/>
      <c r="H39" s="82"/>
      <c r="I39" s="83"/>
      <c r="L39" s="46"/>
    </row>
    <row r="40" spans="1:12" ht="15">
      <c r="A40" s="29"/>
      <c r="B40" s="78"/>
      <c r="C40" s="79"/>
      <c r="D40" s="80"/>
      <c r="E40" s="81"/>
      <c r="F40" s="81"/>
      <c r="G40" s="81"/>
      <c r="H40" s="82"/>
      <c r="I40" s="83"/>
      <c r="L40" s="46"/>
    </row>
    <row r="41" spans="1:12" ht="15">
      <c r="A41" s="29"/>
      <c r="B41" s="78"/>
      <c r="C41" s="79"/>
      <c r="D41" s="80"/>
      <c r="E41" s="81"/>
      <c r="F41" s="81"/>
      <c r="G41" s="81"/>
      <c r="H41" s="82"/>
      <c r="I41" s="83"/>
      <c r="L41" s="46"/>
    </row>
    <row r="42" spans="1:12" ht="15">
      <c r="A42" s="29"/>
      <c r="B42" s="78"/>
      <c r="C42" s="79"/>
      <c r="D42" s="80"/>
      <c r="E42" s="81"/>
      <c r="F42" s="81"/>
      <c r="G42" s="81"/>
      <c r="H42" s="82"/>
      <c r="I42" s="83"/>
      <c r="L42" s="46"/>
    </row>
    <row r="43" spans="1:12" ht="15">
      <c r="A43" s="29"/>
      <c r="B43" s="78"/>
      <c r="C43" s="79"/>
      <c r="D43" s="80"/>
      <c r="E43" s="81"/>
      <c r="F43" s="81"/>
      <c r="G43" s="81"/>
      <c r="H43" s="82"/>
      <c r="I43" s="83"/>
      <c r="L43" s="46"/>
    </row>
    <row r="44" spans="1:12" ht="15">
      <c r="A44" s="29"/>
      <c r="B44" s="78"/>
      <c r="C44" s="79"/>
      <c r="D44" s="80"/>
      <c r="E44" s="81"/>
      <c r="F44" s="81"/>
      <c r="G44" s="81"/>
      <c r="H44" s="82"/>
      <c r="I44" s="83"/>
      <c r="L44" s="46"/>
    </row>
    <row r="45" spans="1:12" ht="15">
      <c r="A45" s="29"/>
      <c r="B45" s="78"/>
      <c r="C45" s="79"/>
      <c r="D45" s="80"/>
      <c r="E45" s="81"/>
      <c r="F45" s="81"/>
      <c r="G45" s="81"/>
      <c r="H45" s="82"/>
      <c r="I45" s="83"/>
      <c r="L45" s="46"/>
    </row>
    <row r="46" spans="1:12" ht="15">
      <c r="A46" s="29"/>
      <c r="B46" s="78"/>
      <c r="C46" s="79"/>
      <c r="D46" s="80"/>
      <c r="E46" s="81"/>
      <c r="F46" s="81"/>
      <c r="G46" s="81"/>
      <c r="H46" s="82"/>
      <c r="I46" s="83"/>
      <c r="L46" s="46"/>
    </row>
    <row r="47" spans="1:12" ht="15">
      <c r="A47" s="29"/>
      <c r="B47" s="78"/>
      <c r="C47" s="79"/>
      <c r="D47" s="80"/>
      <c r="E47" s="81"/>
      <c r="F47" s="81"/>
      <c r="G47" s="81"/>
      <c r="H47" s="82"/>
      <c r="I47" s="83"/>
      <c r="L47" s="46"/>
    </row>
    <row r="48" spans="1:12" ht="15">
      <c r="A48" s="29"/>
      <c r="B48" s="78"/>
      <c r="C48" s="79"/>
      <c r="D48" s="80"/>
      <c r="E48" s="81"/>
      <c r="F48" s="81"/>
      <c r="G48" s="81"/>
      <c r="H48" s="82"/>
      <c r="I48" s="83"/>
      <c r="L48" s="46"/>
    </row>
    <row r="49" spans="1:12" ht="15">
      <c r="A49" s="29"/>
      <c r="B49" s="78"/>
      <c r="C49" s="79"/>
      <c r="D49" s="80"/>
      <c r="E49" s="81"/>
      <c r="F49" s="81"/>
      <c r="G49" s="81"/>
      <c r="H49" s="82"/>
      <c r="I49" s="83"/>
      <c r="L49" s="46"/>
    </row>
    <row r="50" spans="1:12" ht="15">
      <c r="A50" s="29"/>
      <c r="B50" s="78"/>
      <c r="C50" s="79"/>
      <c r="D50" s="80"/>
      <c r="E50" s="81"/>
      <c r="F50" s="81"/>
      <c r="G50" s="81"/>
      <c r="H50" s="82"/>
      <c r="I50" s="83"/>
      <c r="L50" s="46"/>
    </row>
    <row r="51" spans="1:12" ht="15">
      <c r="A51" s="29"/>
      <c r="B51" s="78"/>
      <c r="C51" s="79"/>
      <c r="D51" s="80"/>
      <c r="E51" s="81"/>
      <c r="F51" s="81"/>
      <c r="G51" s="81"/>
      <c r="H51" s="82"/>
      <c r="I51" s="83"/>
      <c r="L51" s="46"/>
    </row>
    <row r="52" spans="1:12" ht="15">
      <c r="A52" s="29"/>
      <c r="B52" s="78"/>
      <c r="C52" s="79"/>
      <c r="D52" s="80"/>
      <c r="E52" s="81"/>
      <c r="F52" s="81"/>
      <c r="G52" s="81"/>
      <c r="H52" s="82"/>
      <c r="I52" s="83"/>
      <c r="L52" s="46"/>
    </row>
    <row r="53" spans="1:12" ht="15">
      <c r="A53" s="29"/>
      <c r="B53" s="78"/>
      <c r="C53" s="79"/>
      <c r="D53" s="80"/>
      <c r="E53" s="81"/>
      <c r="F53" s="81"/>
      <c r="G53" s="81"/>
      <c r="H53" s="82"/>
      <c r="I53" s="83"/>
      <c r="L53" s="46"/>
    </row>
    <row r="54" spans="1:12" ht="15">
      <c r="A54" s="29"/>
      <c r="B54" s="78"/>
      <c r="C54" s="79"/>
      <c r="D54" s="80"/>
      <c r="E54" s="81"/>
      <c r="F54" s="81"/>
      <c r="G54" s="81"/>
      <c r="H54" s="82"/>
      <c r="I54" s="83"/>
      <c r="L54" s="46"/>
    </row>
    <row r="55" spans="1:12" ht="15">
      <c r="A55" s="29"/>
      <c r="B55" s="38"/>
      <c r="C55" s="47"/>
      <c r="D55" s="25"/>
      <c r="E55" s="37"/>
      <c r="F55" s="37"/>
      <c r="G55" s="37"/>
      <c r="H55" s="36"/>
      <c r="I55" s="30"/>
      <c r="L55" s="46"/>
    </row>
    <row r="56" spans="1:12" ht="15">
      <c r="A56" s="29"/>
      <c r="B56" s="38"/>
      <c r="C56" s="47"/>
      <c r="D56" s="25"/>
      <c r="E56" s="37"/>
      <c r="F56" s="37"/>
      <c r="G56" s="37"/>
      <c r="H56" s="36"/>
      <c r="I56" s="30"/>
      <c r="L56" s="46"/>
    </row>
    <row r="57" spans="1:12" ht="15">
      <c r="A57" s="29"/>
      <c r="B57" s="38"/>
      <c r="C57" s="47"/>
      <c r="D57" s="25"/>
      <c r="E57" s="37"/>
      <c r="F57" s="37"/>
      <c r="G57" s="37"/>
      <c r="H57" s="36"/>
      <c r="I57" s="30"/>
      <c r="L57" s="46"/>
    </row>
    <row r="58" spans="1:12" ht="15">
      <c r="A58" s="29"/>
      <c r="B58" s="38"/>
      <c r="C58" s="47"/>
      <c r="D58" s="25"/>
      <c r="E58" s="37"/>
      <c r="F58" s="37"/>
      <c r="G58" s="37"/>
      <c r="H58" s="36"/>
      <c r="I58" s="30"/>
      <c r="L58" s="46"/>
    </row>
    <row r="59" spans="1:12" ht="15">
      <c r="A59" s="29"/>
      <c r="B59" s="38"/>
      <c r="C59" s="47"/>
      <c r="D59" s="25"/>
      <c r="E59" s="37"/>
      <c r="F59" s="37"/>
      <c r="G59" s="37"/>
      <c r="H59" s="36"/>
      <c r="I59" s="30"/>
      <c r="L59" s="46"/>
    </row>
    <row r="60" spans="1:12" ht="15">
      <c r="A60" s="29"/>
      <c r="B60" s="38"/>
      <c r="C60" s="47"/>
      <c r="D60" s="25"/>
      <c r="E60" s="37"/>
      <c r="F60" s="37"/>
      <c r="G60" s="37"/>
      <c r="H60" s="36"/>
      <c r="I60" s="30"/>
      <c r="L60" s="46"/>
    </row>
    <row r="61" spans="1:12" ht="15">
      <c r="A61" s="29"/>
      <c r="B61" s="38"/>
      <c r="C61" s="47"/>
      <c r="D61" s="25"/>
      <c r="E61" s="37"/>
      <c r="F61" s="37"/>
      <c r="G61" s="37"/>
      <c r="H61" s="36"/>
      <c r="I61" s="30"/>
      <c r="L61" s="46"/>
    </row>
    <row r="62" spans="1:12" ht="15">
      <c r="A62" s="29"/>
      <c r="B62" s="38"/>
      <c r="C62" s="47"/>
      <c r="D62" s="25"/>
      <c r="E62" s="37"/>
      <c r="F62" s="37"/>
      <c r="G62" s="37"/>
      <c r="H62" s="36"/>
      <c r="I62" s="30"/>
      <c r="L62" s="46"/>
    </row>
    <row r="63" spans="1:12" ht="15">
      <c r="A63" s="162" t="s">
        <v>64</v>
      </c>
      <c r="B63" s="163"/>
      <c r="C63" s="163"/>
      <c r="D63" s="163"/>
      <c r="E63" s="163"/>
      <c r="F63" s="163"/>
      <c r="G63" s="163"/>
      <c r="H63" s="164"/>
      <c r="I63" s="34">
        <f>SUM(I23:I62)</f>
        <v>0</v>
      </c>
      <c r="L63" s="46"/>
    </row>
    <row r="64" spans="1:12" ht="75" customHeight="1">
      <c r="A64" s="141" t="s">
        <v>56</v>
      </c>
      <c r="B64" s="141"/>
      <c r="C64" s="141"/>
      <c r="D64" s="141"/>
      <c r="E64" s="141"/>
      <c r="F64" s="141"/>
      <c r="G64" s="141"/>
      <c r="H64" s="141"/>
      <c r="I64" s="141"/>
      <c r="L64" s="46"/>
    </row>
    <row r="65" spans="1:9" ht="15">
      <c r="A65" s="39"/>
      <c r="B65" s="39"/>
      <c r="C65" s="39"/>
      <c r="D65" s="39"/>
      <c r="E65" s="39"/>
      <c r="F65" s="39"/>
      <c r="G65" s="39"/>
      <c r="H65" s="39"/>
      <c r="I65" s="39"/>
    </row>
    <row r="66" spans="1:2" ht="21" customHeight="1">
      <c r="A66" s="143" t="s">
        <v>76</v>
      </c>
      <c r="B66" s="143"/>
    </row>
    <row r="67" spans="1:9" ht="39" customHeight="1">
      <c r="A67" s="31" t="s">
        <v>46</v>
      </c>
      <c r="B67" s="32" t="s">
        <v>59</v>
      </c>
      <c r="C67" s="33" t="s">
        <v>66</v>
      </c>
      <c r="D67" s="144" t="s">
        <v>60</v>
      </c>
      <c r="E67" s="145"/>
      <c r="F67" s="145"/>
      <c r="G67" s="146"/>
      <c r="H67" s="35" t="s">
        <v>47</v>
      </c>
      <c r="I67" s="35" t="s">
        <v>61</v>
      </c>
    </row>
    <row r="68" spans="1:9" ht="15">
      <c r="A68" s="147" t="s">
        <v>1</v>
      </c>
      <c r="B68" s="139" t="s">
        <v>75</v>
      </c>
      <c r="C68" s="139">
        <v>36</v>
      </c>
      <c r="D68" s="50" t="s">
        <v>41</v>
      </c>
      <c r="E68" s="136"/>
      <c r="F68" s="137"/>
      <c r="G68" s="138"/>
      <c r="H68" s="149"/>
      <c r="I68" s="151">
        <f>C68*H68</f>
        <v>0</v>
      </c>
    </row>
    <row r="69" spans="1:9" ht="15">
      <c r="A69" s="148"/>
      <c r="B69" s="140"/>
      <c r="C69" s="140"/>
      <c r="D69" s="50" t="s">
        <v>42</v>
      </c>
      <c r="E69" s="136"/>
      <c r="F69" s="137"/>
      <c r="G69" s="138"/>
      <c r="H69" s="150"/>
      <c r="I69" s="152"/>
    </row>
    <row r="70" spans="1:9" ht="15">
      <c r="A70" s="148"/>
      <c r="B70" s="140"/>
      <c r="C70" s="140"/>
      <c r="D70" s="50" t="s">
        <v>67</v>
      </c>
      <c r="E70" s="153" t="s">
        <v>48</v>
      </c>
      <c r="F70" s="154"/>
      <c r="G70" s="155"/>
      <c r="H70" s="150"/>
      <c r="I70" s="152"/>
    </row>
    <row r="71" spans="1:9" ht="15">
      <c r="A71" s="148"/>
      <c r="B71" s="140"/>
      <c r="C71" s="140"/>
      <c r="D71" s="50" t="s">
        <v>43</v>
      </c>
      <c r="E71" s="136"/>
      <c r="F71" s="137"/>
      <c r="G71" s="138"/>
      <c r="H71" s="150"/>
      <c r="I71" s="152"/>
    </row>
    <row r="72" spans="1:9" ht="15">
      <c r="A72" s="148"/>
      <c r="B72" s="140"/>
      <c r="C72" s="140"/>
      <c r="D72" s="50" t="s">
        <v>44</v>
      </c>
      <c r="E72" s="136"/>
      <c r="F72" s="137"/>
      <c r="G72" s="138"/>
      <c r="H72" s="150"/>
      <c r="I72" s="152"/>
    </row>
    <row r="73" spans="1:9" ht="15">
      <c r="A73" s="148"/>
      <c r="B73" s="140"/>
      <c r="C73" s="140"/>
      <c r="D73" s="50" t="s">
        <v>45</v>
      </c>
      <c r="E73" s="48"/>
      <c r="F73" s="49"/>
      <c r="G73" s="50"/>
      <c r="H73" s="150"/>
      <c r="I73" s="152"/>
    </row>
    <row r="74" spans="1:9" ht="9.75" customHeight="1">
      <c r="A74" s="41"/>
      <c r="B74" s="43"/>
      <c r="C74" s="43"/>
      <c r="D74" s="50"/>
      <c r="E74" s="48"/>
      <c r="F74" s="49"/>
      <c r="G74" s="50"/>
      <c r="H74" s="44"/>
      <c r="I74" s="42"/>
    </row>
    <row r="75" spans="1:12" s="51" customFormat="1" ht="15" customHeight="1" hidden="1">
      <c r="A75" s="57" t="s">
        <v>2</v>
      </c>
      <c r="B75" s="58" t="s">
        <v>74</v>
      </c>
      <c r="C75" s="58">
        <v>36</v>
      </c>
      <c r="D75" s="52" t="s">
        <v>41</v>
      </c>
      <c r="E75" s="136"/>
      <c r="F75" s="137"/>
      <c r="G75" s="138"/>
      <c r="H75" s="59"/>
      <c r="I75" s="60">
        <f>C75*H75</f>
        <v>0</v>
      </c>
      <c r="L75" s="26"/>
    </row>
    <row r="76" spans="1:9" ht="15">
      <c r="A76" s="46"/>
      <c r="C76" s="46"/>
      <c r="H76" s="55" t="s">
        <v>64</v>
      </c>
      <c r="I76" s="56">
        <f>SUM(I68:I75)</f>
        <v>0</v>
      </c>
    </row>
    <row r="78" spans="1:6" ht="15">
      <c r="A78" s="156" t="s">
        <v>93</v>
      </c>
      <c r="B78" s="156"/>
      <c r="C78" s="156"/>
      <c r="D78" s="156"/>
      <c r="E78" s="156"/>
      <c r="F78" s="156"/>
    </row>
    <row r="79" spans="1:6" ht="57">
      <c r="A79" s="95"/>
      <c r="B79" s="96"/>
      <c r="C79" s="97" t="s">
        <v>94</v>
      </c>
      <c r="D79" s="98" t="s">
        <v>102</v>
      </c>
      <c r="E79" s="97" t="s">
        <v>95</v>
      </c>
      <c r="F79" s="97" t="s">
        <v>96</v>
      </c>
    </row>
    <row r="80" spans="1:6" ht="15">
      <c r="A80" s="104" t="s">
        <v>1</v>
      </c>
      <c r="B80" s="105" t="s">
        <v>97</v>
      </c>
      <c r="C80" s="99"/>
      <c r="D80" s="100">
        <v>26208</v>
      </c>
      <c r="E80" s="101">
        <v>0.55</v>
      </c>
      <c r="F80" s="106">
        <v>0</v>
      </c>
    </row>
    <row r="81" spans="1:6" ht="15">
      <c r="A81" s="95"/>
      <c r="B81" s="96"/>
      <c r="C81" s="102"/>
      <c r="D81" s="96"/>
      <c r="E81" s="102" t="s">
        <v>64</v>
      </c>
      <c r="F81" s="106">
        <v>0</v>
      </c>
    </row>
    <row r="82" spans="1:6" ht="15">
      <c r="A82" s="95"/>
      <c r="B82" s="96"/>
      <c r="C82" s="102"/>
      <c r="D82" s="102"/>
      <c r="E82" s="103"/>
      <c r="F82"/>
    </row>
    <row r="83" spans="2:6" ht="15">
      <c r="B83" s="84"/>
      <c r="D83" s="84"/>
      <c r="E83" s="84"/>
      <c r="F83" s="84"/>
    </row>
    <row r="84" spans="2:6" ht="15">
      <c r="B84" s="84"/>
      <c r="D84" s="84"/>
      <c r="E84" s="84"/>
      <c r="F84" s="84"/>
    </row>
    <row r="85" spans="1:6" ht="15">
      <c r="A85" s="157" t="s">
        <v>98</v>
      </c>
      <c r="B85" s="157"/>
      <c r="C85" s="157"/>
      <c r="D85" s="157"/>
      <c r="E85" s="157"/>
      <c r="F85"/>
    </row>
    <row r="86" spans="1:6" ht="57">
      <c r="A86" s="107"/>
      <c r="B86" s="108"/>
      <c r="C86" s="97" t="s">
        <v>99</v>
      </c>
      <c r="D86" s="97" t="s">
        <v>100</v>
      </c>
      <c r="E86" s="97" t="s">
        <v>101</v>
      </c>
      <c r="F86"/>
    </row>
    <row r="87" spans="1:6" ht="15">
      <c r="A87" s="109" t="s">
        <v>1</v>
      </c>
      <c r="B87" s="110" t="s">
        <v>97</v>
      </c>
      <c r="C87" s="111"/>
      <c r="D87" s="101"/>
      <c r="E87" s="106">
        <v>0</v>
      </c>
      <c r="F87"/>
    </row>
    <row r="88" spans="1:6" ht="15">
      <c r="A88" s="107"/>
      <c r="B88" s="108"/>
      <c r="C88" s="112"/>
      <c r="D88" s="112" t="s">
        <v>64</v>
      </c>
      <c r="E88" s="113">
        <v>0</v>
      </c>
      <c r="F88"/>
    </row>
  </sheetData>
  <sheetProtection/>
  <mergeCells count="22">
    <mergeCell ref="H2:I2"/>
    <mergeCell ref="A18:I18"/>
    <mergeCell ref="A20:E20"/>
    <mergeCell ref="A21:B21"/>
    <mergeCell ref="A63:H63"/>
    <mergeCell ref="E70:G70"/>
    <mergeCell ref="E71:G71"/>
    <mergeCell ref="A78:F78"/>
    <mergeCell ref="A85:E85"/>
    <mergeCell ref="E75:G75"/>
    <mergeCell ref="C68:C73"/>
    <mergeCell ref="E68:G68"/>
    <mergeCell ref="E72:G72"/>
    <mergeCell ref="B68:B73"/>
    <mergeCell ref="A64:I64"/>
    <mergeCell ref="B4:D5"/>
    <mergeCell ref="A66:B66"/>
    <mergeCell ref="D67:G67"/>
    <mergeCell ref="A68:A73"/>
    <mergeCell ref="H68:H73"/>
    <mergeCell ref="I68:I73"/>
    <mergeCell ref="E69:G6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2019-10-16T08:01:59Z</cp:lastPrinted>
  <dcterms:created xsi:type="dcterms:W3CDTF">2003-05-16T10:10:29Z</dcterms:created>
  <dcterms:modified xsi:type="dcterms:W3CDTF">2020-03-17T10:19:04Z</dcterms:modified>
  <cp:category/>
  <cp:version/>
  <cp:contentType/>
  <cp:contentStatus/>
</cp:coreProperties>
</file>