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8800" windowHeight="12270" tabRatio="702" activeTab="1"/>
  </bookViews>
  <sheets>
    <sheet name="formularz oferty" sheetId="1" r:id="rId1"/>
    <sheet name="arkusz cenowy" sheetId="2" r:id="rId2"/>
  </sheets>
  <definedNames>
    <definedName name="_xlnm.Print_Area" localSheetId="1">'arkusz cenowy'!$A$1:$J$43</definedName>
    <definedName name="_xlnm.Print_Area" localSheetId="0">'formularz oferty'!$A$1:$D$48</definedName>
  </definedNames>
  <calcPr fullCalcOnLoad="1"/>
</workbook>
</file>

<file path=xl/sharedStrings.xml><?xml version="1.0" encoding="utf-8"?>
<sst xmlns="http://schemas.openxmlformats.org/spreadsheetml/2006/main" count="101" uniqueCount="94">
  <si>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</si>
  <si>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</si>
  <si>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</si>
  <si>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</si>
  <si>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</si>
  <si>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</si>
  <si>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</si>
  <si>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</si>
  <si>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</si>
  <si>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</si>
  <si>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</si>
  <si>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</si>
  <si>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</si>
  <si>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</si>
  <si>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</si>
  <si>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</si>
  <si>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</si>
  <si>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</si>
  <si>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</si>
  <si>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</si>
  <si>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</si>
  <si>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</si>
  <si>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</si>
  <si>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</si>
  <si>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</si>
  <si>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</si>
  <si>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</si>
  <si>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</si>
  <si>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</si>
  <si>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</si>
  <si>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</si>
  <si>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</si>
  <si>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</si>
  <si>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</si>
  <si>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Typ</t>
  </si>
  <si>
    <t>Rok produkcji</t>
  </si>
  <si>
    <t>Akcesoria</t>
  </si>
  <si>
    <t>Wartość</t>
  </si>
  <si>
    <t>Lp.</t>
  </si>
  <si>
    <t>Czynsz dzierżawny brutto za 1 miesiąc</t>
  </si>
  <si>
    <t xml:space="preserve">Nr seryjny 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</si>
  <si>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</si>
  <si>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</si>
  <si>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</si>
  <si>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</si>
  <si>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</si>
  <si>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</si>
  <si>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</si>
  <si>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</si>
  <si>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</si>
  <si>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Przyjęty koszt 1 kWh [zł]</t>
  </si>
  <si>
    <t>Koszt zużycia energii elektrycznej</t>
  </si>
  <si>
    <t>Moc oferowanego analizatora w watach [W]</t>
  </si>
  <si>
    <t>Przedmiot dzierżawy</t>
  </si>
  <si>
    <t>Opis dzierżawionego aparatu</t>
  </si>
  <si>
    <t>Koszt zużycia energi elektrycznej:</t>
  </si>
  <si>
    <t>Dostawa produktów:</t>
  </si>
  <si>
    <t>Założony czas pracy analizatora w godzinach [h]</t>
  </si>
  <si>
    <t>Razem:</t>
  </si>
  <si>
    <t>10.</t>
  </si>
  <si>
    <t>11.</t>
  </si>
  <si>
    <t>Okres</t>
  </si>
  <si>
    <t>(dostawa produktów i czynsz dzierżawny - bez kosztu zużycia energii)</t>
  </si>
  <si>
    <t>Oświadczamy, że jesteśmy związani niniejszą ofertą przez okres podany w SWZ.</t>
  </si>
  <si>
    <t>12.</t>
  </si>
  <si>
    <t>Załącznik nr 1 do SWZ</t>
  </si>
  <si>
    <t>Załącznik nr 1a do SWZ</t>
  </si>
  <si>
    <r>
      <t xml:space="preserve"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usług”.</t>
    </r>
  </si>
  <si>
    <r>
      <t>Arkusz cenowy</t>
    </r>
    <r>
      <rPr>
        <b/>
        <u val="single"/>
        <sz val="11"/>
        <color indexed="8"/>
        <rFont val="Garamond"/>
        <family val="1"/>
      </rPr>
      <t xml:space="preserve">
</t>
    </r>
  </si>
  <si>
    <t>Zamawiający wymaga zaoferowania wszystkich odczynników, odczynników dodatkowych, kalibratorów, kontroli i elementów zużywalnych koniecznych do wykonania przedmiotu zamówienia, w tym do wykonania oznaczeń/badań wymienionych w tabeli powyżej.</t>
  </si>
  <si>
    <t>Oświadczamy, że oferujemy realizację przedmiotu zamówienia zgodnie z zasadami określonymi w SWZ.</t>
  </si>
  <si>
    <t>Oświadczamy, że zapoznaliśmy się z SWZ wraz z jej załącznikami i nie wnosimy do niej zastrzeżeń oraz, że zdobyliśmy konieczne informacje do przygotowania oferty.</t>
  </si>
  <si>
    <t>Oświadczamy, ze zapoznaliśmy się z treścią załączonego do SWZ wzoru umowy i w przypadku wyboru naszej oferty zawrzemy z zamawiającym  umowę sporządzoną na podstawie tego wzoru.</t>
  </si>
  <si>
    <t>Nazwa/producent urządzenia</t>
  </si>
  <si>
    <t>DFP.271.60.2021.ADB</t>
  </si>
  <si>
    <t xml:space="preserve">Oferujemy wykonanie przedmiotu zamówienia za cenę:                                                              </t>
  </si>
  <si>
    <t>CENA BRUTTO:</t>
  </si>
  <si>
    <t>Oświadczamy, że termin płatności wynosi do 60 dni.</t>
  </si>
  <si>
    <t>Oświadczamy, że zamówienie będziemy wykonywać do czasu wyczerpania kwoty wynagrodzenia umownego, nie dłużej jednak niż przez okres 24 miesięcy, od dnia zawarcia umowy.</t>
  </si>
  <si>
    <t>Oświadczamy, że wszystkie oferowane odczynniki oraz aparat są dopuszczone do obrotu i używania na terenie Polski, na zasadach określonych w ustawie o wyrobach medycznych. Jednocześnie oświadczamy, że na każdorazowe wezwanie Zamawiającego przedstawimy dokumenty dopuszczające do obrotu i używania na terenie Polski.</t>
  </si>
  <si>
    <t xml:space="preserve">Oświadczamy, że oferowane odczynniki oraz aparat posiadają ważne certyfikaty CE IVD.
</t>
  </si>
  <si>
    <r>
      <t>Oświadczamy, że jesteśmy</t>
    </r>
    <r>
      <rPr>
        <sz val="11"/>
        <color indexed="30"/>
        <rFont val="Garamond"/>
        <family val="1"/>
      </rPr>
      <t xml:space="preserve"> </t>
    </r>
    <r>
      <rPr>
        <i/>
        <sz val="9"/>
        <color indexed="30"/>
        <rFont val="Garamond"/>
        <family val="1"/>
      </rPr>
      <t>(podkreślić właściwe)</t>
    </r>
    <r>
      <rPr>
        <sz val="11"/>
        <color indexed="30"/>
        <rFont val="Garamond"/>
        <family val="1"/>
      </rPr>
      <t>:</t>
    </r>
    <r>
      <rPr>
        <sz val="11"/>
        <rFont val="Garamond"/>
        <family val="1"/>
      </rPr>
      <t xml:space="preserve">
11.1. mikroprzedsiębiorstwem,
11.2. małym przedsiębiorstwem,
11.3. średnim przedsiębiorstwem,
11.4. jednoosobową działalnością gospodarczą,
11.5. osobą fizyczną nieprowadzącą działalności gospodarczej,
11.6. inny rodzaj (w tym duże przedsiębiorstwo).</t>
    </r>
  </si>
  <si>
    <t>Dostawa odczynników oraz dzierżawa analizatora (termocykler) dla Zakładu Diagnostyki Hematologicznej         i Genetyki.</t>
  </si>
  <si>
    <t>Dostawa odczynników oraz dzierżawa analizatora (termocykler).</t>
  </si>
  <si>
    <t>Ilość odczynnika
  na 24 miesiące</t>
  </si>
  <si>
    <t>Kompletny zestaw odczynników do diagnostyki leukemii (wykrywanie minimum 30 genów fuzyjnych) metodą Real Time PCR</t>
  </si>
  <si>
    <t>Dzierżawa termocyklera kompatybilnego do zestawu odczynników do diagnostyki leukemii (wykrywania 30 genów fuzyjnych) metodą real time PCR wraz z oprogramowaniem</t>
  </si>
  <si>
    <t>16 opakowań</t>
  </si>
  <si>
    <t>miesiące</t>
  </si>
  <si>
    <t>Czynsz dzierżawny brutto (za 24 m-ce)</t>
  </si>
  <si>
    <t>Oczekiwana wielkość opakowania</t>
  </si>
  <si>
    <t>20 testów</t>
  </si>
  <si>
    <t xml:space="preserve">Analizator </t>
  </si>
  <si>
    <t>Dzierżawa aparatu (1 szt.):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</si>
</sst>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10"/>
      <name val="Garamond"/>
      <family val="1"/>
    </font>
    <font>
      <b/>
      <u val="single"/>
      <sz val="11"/>
      <color indexed="8"/>
      <name val="Garamond"/>
      <family val="1"/>
    </font>
    <font>
      <sz val="11"/>
      <color indexed="30"/>
      <name val="Garamond"/>
      <family val="1"/>
    </font>
    <font>
      <i/>
      <sz val="9"/>
      <color indexed="3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rgb="FF000000"/>
      <name val="Garamond"/>
      <family val="1"/>
    </font>
    <font>
      <i/>
      <sz val="11"/>
      <color rgb="FF000000"/>
      <name val="Garamond"/>
      <family val="1"/>
    </font>
    <font>
      <sz val="11"/>
      <color rgb="FFFF000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0" fillId="0" borderId="0" xfId="0" applyFont="1" applyFill="1" applyBorder="1" applyAlignment="1" applyProtection="1">
      <alignment horizontal="center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center" vertical="top" wrapText="1"/>
      <protection locked="0"/>
    </xf>
    <xf numFmtId="0" fontId="50" fillId="0" borderId="0" xfId="0" applyFont="1" applyFill="1" applyBorder="1" applyAlignment="1" applyProtection="1">
      <alignment horizontal="right" vertical="top" wrapText="1"/>
      <protection locked="0"/>
    </xf>
    <xf numFmtId="1" fontId="50" fillId="0" borderId="11" xfId="0" applyNumberFormat="1" applyFont="1" applyFill="1" applyBorder="1" applyAlignment="1" applyProtection="1">
      <alignment horizontal="left" vertical="top" wrapText="1"/>
      <protection locked="0"/>
    </xf>
    <xf numFmtId="44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44" fontId="50" fillId="33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/>
    </xf>
    <xf numFmtId="44" fontId="7" fillId="0" borderId="0" xfId="0" applyNumberFormat="1" applyFont="1" applyBorder="1" applyAlignment="1">
      <alignment horizontal="left" vertical="top"/>
    </xf>
    <xf numFmtId="3" fontId="6" fillId="0" borderId="0" xfId="71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Alignment="1" applyProtection="1">
      <alignment vertical="top" wrapText="1"/>
      <protection locked="0"/>
    </xf>
    <xf numFmtId="0" fontId="51" fillId="0" borderId="0" xfId="0" applyFont="1" applyFill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Fill="1" applyAlignment="1" applyProtection="1">
      <alignment horizontal="right" vertical="top"/>
      <protection locked="0"/>
    </xf>
    <xf numFmtId="9" fontId="51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44" fontId="51" fillId="0" borderId="0" xfId="0" applyNumberFormat="1" applyFont="1" applyFill="1" applyBorder="1" applyAlignment="1" applyProtection="1">
      <alignment horizontal="right" vertical="top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175" fontId="51" fillId="34" borderId="11" xfId="42" applyNumberFormat="1" applyFont="1" applyFill="1" applyBorder="1" applyAlignment="1" applyProtection="1">
      <alignment horizontal="center" vertical="center" wrapText="1"/>
      <protection locked="0"/>
    </xf>
    <xf numFmtId="44" fontId="51" fillId="35" borderId="0" xfId="0" applyNumberFormat="1" applyFont="1" applyFill="1" applyBorder="1" applyAlignment="1" applyProtection="1">
      <alignment horizontal="left" vertical="top" wrapText="1"/>
      <protection locked="0"/>
    </xf>
    <xf numFmtId="0" fontId="51" fillId="35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0" fontId="9" fillId="0" borderId="10" xfId="46" applyFont="1" applyBorder="1" applyAlignment="1">
      <alignment horizontal="center" vertical="center"/>
      <protection/>
    </xf>
    <xf numFmtId="0" fontId="51" fillId="34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62" applyFont="1" applyFill="1" applyBorder="1" applyAlignment="1">
      <alignment vertical="center" wrapText="1"/>
      <protection/>
    </xf>
    <xf numFmtId="3" fontId="6" fillId="0" borderId="0" xfId="45" applyNumberFormat="1" applyFont="1" applyFill="1" applyBorder="1" applyAlignment="1" applyProtection="1">
      <alignment horizontal="center" vertical="center"/>
      <protection/>
    </xf>
    <xf numFmtId="0" fontId="52" fillId="34" borderId="0" xfId="0" applyFont="1" applyFill="1" applyBorder="1" applyAlignment="1">
      <alignment horizontal="center" vertical="center" wrapText="1"/>
    </xf>
    <xf numFmtId="0" fontId="6" fillId="0" borderId="0" xfId="62" applyFont="1" applyFill="1" applyBorder="1" applyAlignment="1">
      <alignment vertical="center"/>
      <protection/>
    </xf>
    <xf numFmtId="0" fontId="52" fillId="0" borderId="0" xfId="0" applyFont="1" applyAlignment="1">
      <alignment horizontal="center" vertical="top" wrapText="1"/>
    </xf>
    <xf numFmtId="1" fontId="51" fillId="0" borderId="0" xfId="0" applyNumberFormat="1" applyFont="1" applyAlignment="1">
      <alignment horizontal="left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36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horizontal="left" vertical="top" wrapText="1"/>
      <protection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1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1" fillId="0" borderId="10" xfId="0" applyNumberFormat="1" applyFont="1" applyFill="1" applyBorder="1" applyAlignment="1">
      <alignment horizontal="left" vertical="top" wrapText="1"/>
    </xf>
    <xf numFmtId="44" fontId="51" fillId="0" borderId="13" xfId="0" applyNumberFormat="1" applyFont="1" applyFill="1" applyBorder="1" applyAlignment="1">
      <alignment horizontal="left" vertical="top" wrapText="1"/>
    </xf>
    <xf numFmtId="0" fontId="51" fillId="0" borderId="0" xfId="0" applyFont="1" applyFill="1" applyBorder="1" applyAlignment="1" applyProtection="1">
      <alignment vertical="center" wrapText="1"/>
      <protection locked="0"/>
    </xf>
    <xf numFmtId="1" fontId="51" fillId="0" borderId="0" xfId="0" applyNumberFormat="1" applyFont="1" applyFill="1" applyAlignment="1" applyProtection="1">
      <alignment horizontal="left" vertical="top" wrapText="1"/>
      <protection locked="0"/>
    </xf>
    <xf numFmtId="0" fontId="53" fillId="37" borderId="10" xfId="0" applyFont="1" applyFill="1" applyBorder="1" applyAlignment="1">
      <alignment vertical="top"/>
    </xf>
    <xf numFmtId="0" fontId="53" fillId="37" borderId="13" xfId="0" applyFont="1" applyFill="1" applyBorder="1" applyAlignment="1">
      <alignment horizontal="left" vertical="top" wrapText="1"/>
    </xf>
    <xf numFmtId="0" fontId="53" fillId="37" borderId="14" xfId="0" applyFont="1" applyFill="1" applyBorder="1" applyAlignment="1">
      <alignment horizontal="center" vertical="top" wrapText="1"/>
    </xf>
    <xf numFmtId="0" fontId="53" fillId="37" borderId="15" xfId="0" applyFont="1" applyFill="1" applyBorder="1" applyAlignment="1">
      <alignment horizontal="left" vertical="top" wrapText="1"/>
    </xf>
    <xf numFmtId="0" fontId="53" fillId="37" borderId="10" xfId="0" applyFont="1" applyFill="1" applyBorder="1" applyAlignment="1">
      <alignment horizontal="center" vertical="top" wrapText="1"/>
    </xf>
    <xf numFmtId="0" fontId="50" fillId="38" borderId="16" xfId="0" applyFont="1" applyFill="1" applyBorder="1" applyAlignment="1">
      <alignment horizontal="left" vertical="top" wrapText="1"/>
    </xf>
    <xf numFmtId="49" fontId="6" fillId="34" borderId="0" xfId="0" applyNumberFormat="1" applyFont="1" applyFill="1" applyBorder="1" applyAlignment="1" applyProtection="1">
      <alignment horizontal="right" vertical="center" wrapText="1"/>
      <protection/>
    </xf>
    <xf numFmtId="44" fontId="51" fillId="0" borderId="0" xfId="0" applyNumberFormat="1" applyFont="1" applyFill="1" applyBorder="1" applyAlignment="1">
      <alignment horizontal="left" vertical="top" wrapText="1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2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5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61" applyFont="1" applyFill="1" applyBorder="1" applyAlignment="1">
      <alignment vertical="center" wrapText="1"/>
      <protection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6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vertical="top" wrapText="1"/>
    </xf>
    <xf numFmtId="49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3" fontId="5" fillId="0" borderId="16" xfId="0" applyNumberFormat="1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3" fillId="37" borderId="11" xfId="0" applyFont="1" applyFill="1" applyBorder="1" applyAlignment="1">
      <alignment horizontal="left" vertical="top" wrapText="1"/>
    </xf>
    <xf numFmtId="0" fontId="53" fillId="37" borderId="17" xfId="0" applyFont="1" applyFill="1" applyBorder="1" applyAlignment="1">
      <alignment horizontal="left" vertical="top" wrapText="1"/>
    </xf>
    <xf numFmtId="0" fontId="53" fillId="37" borderId="16" xfId="0" applyFont="1" applyFill="1" applyBorder="1" applyAlignment="1">
      <alignment horizontal="left" vertical="top" wrapText="1"/>
    </xf>
    <xf numFmtId="0" fontId="50" fillId="38" borderId="11" xfId="0" applyFont="1" applyFill="1" applyBorder="1" applyAlignment="1">
      <alignment horizontal="left" vertical="top" wrapText="1"/>
    </xf>
    <xf numFmtId="0" fontId="50" fillId="38" borderId="17" xfId="0" applyFont="1" applyFill="1" applyBorder="1" applyAlignment="1">
      <alignment horizontal="left" vertical="top" wrapText="1"/>
    </xf>
    <xf numFmtId="0" fontId="50" fillId="38" borderId="16" xfId="0" applyFont="1" applyFill="1" applyBorder="1" applyAlignment="1">
      <alignment horizontal="left" vertical="top" wrapText="1"/>
    </xf>
    <xf numFmtId="0" fontId="54" fillId="38" borderId="11" xfId="0" applyFont="1" applyFill="1" applyBorder="1" applyAlignment="1">
      <alignment horizontal="left" vertical="top" wrapText="1"/>
    </xf>
    <xf numFmtId="0" fontId="54" fillId="38" borderId="17" xfId="0" applyFont="1" applyFill="1" applyBorder="1" applyAlignment="1">
      <alignment horizontal="left" vertical="top" wrapText="1"/>
    </xf>
    <xf numFmtId="0" fontId="54" fillId="38" borderId="16" xfId="0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 applyProtection="1">
      <alignment horizontal="right" vertical="center" wrapText="1"/>
      <protection/>
    </xf>
    <xf numFmtId="49" fontId="6" fillId="34" borderId="17" xfId="0" applyNumberFormat="1" applyFont="1" applyFill="1" applyBorder="1" applyAlignment="1" applyProtection="1">
      <alignment horizontal="right" vertical="center" wrapText="1"/>
      <protection/>
    </xf>
    <xf numFmtId="49" fontId="6" fillId="34" borderId="16" xfId="0" applyNumberFormat="1" applyFont="1" applyFill="1" applyBorder="1" applyAlignment="1" applyProtection="1">
      <alignment horizontal="right" vertical="center" wrapText="1"/>
      <protection/>
    </xf>
    <xf numFmtId="0" fontId="50" fillId="37" borderId="13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50" fillId="37" borderId="19" xfId="0" applyFont="1" applyFill="1" applyBorder="1" applyAlignment="1">
      <alignment horizontal="center" vertical="center"/>
    </xf>
    <xf numFmtId="0" fontId="50" fillId="38" borderId="13" xfId="0" applyFont="1" applyFill="1" applyBorder="1" applyAlignment="1">
      <alignment horizontal="center" vertical="top" wrapText="1"/>
    </xf>
    <xf numFmtId="0" fontId="50" fillId="38" borderId="18" xfId="0" applyFont="1" applyFill="1" applyBorder="1" applyAlignment="1">
      <alignment horizontal="center" vertical="top" wrapText="1"/>
    </xf>
    <xf numFmtId="0" fontId="50" fillId="38" borderId="19" xfId="0" applyFont="1" applyFill="1" applyBorder="1" applyAlignment="1">
      <alignment horizontal="center" vertical="top" wrapText="1"/>
    </xf>
    <xf numFmtId="0" fontId="50" fillId="37" borderId="13" xfId="0" applyFont="1" applyFill="1" applyBorder="1" applyAlignment="1">
      <alignment horizontal="center" vertical="top" wrapText="1"/>
    </xf>
    <xf numFmtId="0" fontId="50" fillId="37" borderId="18" xfId="0" applyFont="1" applyFill="1" applyBorder="1" applyAlignment="1">
      <alignment horizontal="center" vertical="top" wrapText="1"/>
    </xf>
    <xf numFmtId="0" fontId="50" fillId="37" borderId="19" xfId="0" applyFont="1" applyFill="1" applyBorder="1" applyAlignment="1">
      <alignment horizontal="center" vertical="top" wrapText="1"/>
    </xf>
    <xf numFmtId="0" fontId="5" fillId="34" borderId="11" xfId="55" applyFont="1" applyFill="1" applyBorder="1" applyAlignment="1">
      <alignment horizontal="left" vertical="center" wrapText="1"/>
      <protection/>
    </xf>
    <xf numFmtId="0" fontId="5" fillId="34" borderId="17" xfId="55" applyFont="1" applyFill="1" applyBorder="1" applyAlignment="1">
      <alignment horizontal="left" vertical="center" wrapText="1"/>
      <protection/>
    </xf>
    <xf numFmtId="0" fontId="5" fillId="34" borderId="16" xfId="55" applyFont="1" applyFill="1" applyBorder="1" applyAlignment="1">
      <alignment horizontal="left" vertical="center" wrapText="1"/>
      <protection/>
    </xf>
    <xf numFmtId="0" fontId="52" fillId="0" borderId="12" xfId="0" applyFont="1" applyFill="1" applyBorder="1" applyAlignment="1" applyProtection="1">
      <alignment horizontal="left" vertical="top" wrapText="1"/>
      <protection locked="0"/>
    </xf>
    <xf numFmtId="0" fontId="51" fillId="0" borderId="20" xfId="0" applyFont="1" applyFill="1" applyBorder="1" applyAlignment="1" applyProtection="1">
      <alignment vertical="center" wrapText="1"/>
      <protection locked="0"/>
    </xf>
    <xf numFmtId="3" fontId="51" fillId="0" borderId="11" xfId="0" applyNumberFormat="1" applyFont="1" applyFill="1" applyBorder="1" applyAlignment="1" applyProtection="1">
      <alignment horizontal="center" vertical="top" wrapText="1"/>
      <protection/>
    </xf>
    <xf numFmtId="3" fontId="51" fillId="0" borderId="16" xfId="0" applyNumberFormat="1" applyFont="1" applyFill="1" applyBorder="1" applyAlignment="1" applyProtection="1">
      <alignment horizontal="center" vertical="top" wrapText="1"/>
      <protection/>
    </xf>
    <xf numFmtId="0" fontId="51" fillId="0" borderId="0" xfId="0" applyFont="1" applyAlignment="1">
      <alignment horizontal="left" vertical="top" wrapText="1"/>
    </xf>
    <xf numFmtId="0" fontId="55" fillId="38" borderId="21" xfId="0" applyFont="1" applyFill="1" applyBorder="1" applyAlignment="1">
      <alignment horizontal="left" vertical="top" wrapText="1"/>
    </xf>
    <xf numFmtId="0" fontId="55" fillId="38" borderId="12" xfId="0" applyFont="1" applyFill="1" applyBorder="1" applyAlignment="1">
      <alignment horizontal="left" vertical="top" wrapText="1"/>
    </xf>
    <xf numFmtId="0" fontId="55" fillId="38" borderId="22" xfId="0" applyFont="1" applyFill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/>
    </xf>
    <xf numFmtId="175" fontId="52" fillId="36" borderId="11" xfId="45" applyNumberFormat="1" applyFont="1" applyFill="1" applyBorder="1" applyAlignment="1">
      <alignment horizontal="center" vertical="center" wrapText="1"/>
    </xf>
    <xf numFmtId="175" fontId="52" fillId="36" borderId="16" xfId="45" applyNumberFormat="1" applyFont="1" applyFill="1" applyBorder="1" applyAlignment="1">
      <alignment horizontal="center" vertical="center" wrapText="1"/>
    </xf>
    <xf numFmtId="0" fontId="55" fillId="38" borderId="13" xfId="0" applyFont="1" applyFill="1" applyBorder="1" applyAlignment="1">
      <alignment horizontal="left" vertical="center" wrapText="1"/>
    </xf>
    <xf numFmtId="0" fontId="55" fillId="38" borderId="19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 applyProtection="1">
      <alignment vertical="center" wrapText="1"/>
      <protection locked="0"/>
    </xf>
    <xf numFmtId="0" fontId="52" fillId="0" borderId="0" xfId="0" applyFont="1" applyAlignment="1">
      <alignment horizontal="center" vertical="center" wrapText="1"/>
    </xf>
    <xf numFmtId="0" fontId="55" fillId="38" borderId="14" xfId="0" applyFont="1" applyFill="1" applyBorder="1" applyAlignment="1">
      <alignment horizontal="left" vertical="top" wrapText="1"/>
    </xf>
    <xf numFmtId="0" fontId="55" fillId="38" borderId="20" xfId="0" applyFont="1" applyFill="1" applyBorder="1" applyAlignment="1">
      <alignment horizontal="left" vertical="top" wrapText="1"/>
    </xf>
    <xf numFmtId="0" fontId="55" fillId="38" borderId="15" xfId="0" applyFont="1" applyFill="1" applyBorder="1" applyAlignment="1">
      <alignment horizontal="left" vertical="top" wrapText="1"/>
    </xf>
    <xf numFmtId="44" fontId="50" fillId="0" borderId="13" xfId="0" applyNumberFormat="1" applyFont="1" applyFill="1" applyBorder="1" applyAlignment="1">
      <alignment horizontal="left" vertical="top" wrapText="1"/>
    </xf>
    <xf numFmtId="44" fontId="50" fillId="0" borderId="18" xfId="0" applyNumberFormat="1" applyFont="1" applyFill="1" applyBorder="1" applyAlignment="1">
      <alignment horizontal="left" vertical="top" wrapText="1"/>
    </xf>
    <xf numFmtId="44" fontId="50" fillId="0" borderId="19" xfId="0" applyNumberFormat="1" applyFont="1" applyFill="1" applyBorder="1" applyAlignment="1">
      <alignment horizontal="left" vertical="top" wrapText="1"/>
    </xf>
    <xf numFmtId="0" fontId="50" fillId="37" borderId="13" xfId="0" applyFont="1" applyFill="1" applyBorder="1" applyAlignment="1">
      <alignment horizontal="left" vertical="top" wrapText="1"/>
    </xf>
    <xf numFmtId="0" fontId="50" fillId="37" borderId="18" xfId="0" applyFont="1" applyFill="1" applyBorder="1" applyAlignment="1">
      <alignment horizontal="left" vertical="top" wrapText="1"/>
    </xf>
    <xf numFmtId="0" fontId="50" fillId="37" borderId="19" xfId="0" applyFont="1" applyFill="1" applyBorder="1" applyAlignment="1">
      <alignment horizontal="left" vertical="top" wrapText="1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Normalny 7" xfId="59"/>
    <cellStyle name="Normalny 8" xfId="60"/>
    <cellStyle name="Normalny_Hygeco 199-07" xfId="61"/>
    <cellStyle name="Normalny_wycena płytki powtorki po konsul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zoomScale="120" zoomScaleNormal="120" zoomScaleSheetLayoutView="100" workbookViewId="0" topLeftCell="A1">
      <selection activeCell="C6" sqref="C6:D6"/>
    </sheetView>
  </sheetViews>
  <sheetFormatPr defaultColWidth="9.00390625" defaultRowHeight="12.75"/>
  <cols>
    <col min="1" max="1" width="3.625" style="12" customWidth="1"/>
    <col min="2" max="2" width="19.125" style="12" customWidth="1"/>
    <col min="3" max="3" width="61.875" style="12" customWidth="1"/>
    <col min="4" max="4" width="41.125" style="15" customWidth="1"/>
    <col min="5" max="9" width="9.125" style="12" customWidth="1"/>
    <col min="10" max="10" width="16.625" style="12" customWidth="1"/>
    <col min="11" max="16384" width="9.125" style="12" customWidth="1"/>
  </cols>
  <sheetData>
    <row r="1" spans="3:4" ht="18" customHeight="1">
      <c r="C1" s="105" t="s">
        <v>65</v>
      </c>
      <c r="D1" s="105"/>
    </row>
    <row r="2" spans="2:4" ht="18" customHeight="1">
      <c r="B2" s="14"/>
      <c r="C2" s="14" t="s">
        <v>28</v>
      </c>
      <c r="D2" s="14"/>
    </row>
    <row r="3" ht="18" customHeight="1"/>
    <row r="4" spans="2:3" ht="18" customHeight="1">
      <c r="B4" s="12" t="s">
        <v>20</v>
      </c>
      <c r="C4" s="12" t="s">
        <v>74</v>
      </c>
    </row>
    <row r="5" ht="18" customHeight="1"/>
    <row r="6" spans="2:5" ht="29.25" customHeight="1">
      <c r="B6" s="12" t="s">
        <v>19</v>
      </c>
      <c r="C6" s="106" t="s">
        <v>82</v>
      </c>
      <c r="D6" s="106"/>
      <c r="E6" s="17"/>
    </row>
    <row r="7" ht="18" customHeight="1"/>
    <row r="8" spans="2:4" ht="18" customHeight="1">
      <c r="B8" s="18" t="s">
        <v>16</v>
      </c>
      <c r="C8" s="107"/>
      <c r="D8" s="107"/>
    </row>
    <row r="9" spans="2:4" ht="31.5" customHeight="1">
      <c r="B9" s="18" t="s">
        <v>21</v>
      </c>
      <c r="C9" s="97"/>
      <c r="D9" s="98"/>
    </row>
    <row r="10" spans="2:4" ht="18" customHeight="1">
      <c r="B10" s="18" t="s">
        <v>15</v>
      </c>
      <c r="C10" s="97"/>
      <c r="D10" s="98"/>
    </row>
    <row r="11" spans="2:4" ht="18" customHeight="1">
      <c r="B11" s="18" t="s">
        <v>22</v>
      </c>
      <c r="C11" s="97"/>
      <c r="D11" s="98"/>
    </row>
    <row r="12" spans="2:4" ht="18" customHeight="1">
      <c r="B12" s="18" t="s">
        <v>23</v>
      </c>
      <c r="C12" s="97"/>
      <c r="D12" s="98"/>
    </row>
    <row r="13" spans="2:4" ht="18" customHeight="1">
      <c r="B13" s="18" t="s">
        <v>24</v>
      </c>
      <c r="C13" s="97"/>
      <c r="D13" s="98"/>
    </row>
    <row r="14" spans="2:4" ht="18" customHeight="1">
      <c r="B14" s="18" t="s">
        <v>25</v>
      </c>
      <c r="C14" s="97"/>
      <c r="D14" s="98"/>
    </row>
    <row r="15" spans="2:4" ht="18" customHeight="1">
      <c r="B15" s="18" t="s">
        <v>26</v>
      </c>
      <c r="C15" s="97"/>
      <c r="D15" s="98"/>
    </row>
    <row r="16" spans="2:4" ht="18" customHeight="1">
      <c r="B16" s="18" t="s">
        <v>27</v>
      </c>
      <c r="C16" s="97"/>
      <c r="D16" s="98"/>
    </row>
    <row r="17" spans="3:4" ht="18" customHeight="1">
      <c r="C17" s="19"/>
      <c r="D17" s="20"/>
    </row>
    <row r="18" spans="2:4" ht="31.5" customHeight="1">
      <c r="B18" s="96" t="s">
        <v>75</v>
      </c>
      <c r="C18" s="100"/>
      <c r="D18" s="21"/>
    </row>
    <row r="19" spans="2:4" ht="24.75" customHeight="1">
      <c r="B19" s="103" t="s">
        <v>76</v>
      </c>
      <c r="C19" s="104"/>
      <c r="D19" s="23" t="s">
        <v>62</v>
      </c>
    </row>
    <row r="20" spans="2:4" ht="18" customHeight="1">
      <c r="B20" s="22"/>
      <c r="D20" s="24"/>
    </row>
    <row r="21" spans="1:4" ht="19.5" customHeight="1">
      <c r="A21" s="12" t="s">
        <v>0</v>
      </c>
      <c r="B21" s="100" t="s">
        <v>77</v>
      </c>
      <c r="C21" s="96"/>
      <c r="D21" s="101"/>
    </row>
    <row r="22" spans="1:4" ht="36.75" customHeight="1">
      <c r="A22" s="12" t="s">
        <v>1</v>
      </c>
      <c r="B22" s="94" t="s">
        <v>78</v>
      </c>
      <c r="C22" s="94"/>
      <c r="D22" s="94"/>
    </row>
    <row r="23" spans="1:4" ht="51.75" customHeight="1">
      <c r="A23" s="12" t="s">
        <v>2</v>
      </c>
      <c r="B23" s="102" t="s">
        <v>79</v>
      </c>
      <c r="C23" s="102"/>
      <c r="D23" s="102"/>
    </row>
    <row r="24" spans="1:4" ht="27.75" customHeight="1">
      <c r="A24" s="12" t="s">
        <v>3</v>
      </c>
      <c r="B24" s="102" t="s">
        <v>80</v>
      </c>
      <c r="C24" s="102"/>
      <c r="D24" s="102"/>
    </row>
    <row r="25" spans="1:4" ht="78.75" customHeight="1">
      <c r="A25" s="12" t="s">
        <v>14</v>
      </c>
      <c r="B25" s="96" t="s">
        <v>67</v>
      </c>
      <c r="C25" s="96"/>
      <c r="D25" s="96"/>
    </row>
    <row r="26" spans="1:4" s="25" customFormat="1" ht="24.75" customHeight="1">
      <c r="A26" s="25" t="s">
        <v>18</v>
      </c>
      <c r="B26" s="94" t="s">
        <v>70</v>
      </c>
      <c r="C26" s="94"/>
      <c r="D26" s="94"/>
    </row>
    <row r="27" spans="1:5" ht="36" customHeight="1">
      <c r="A27" s="12" t="s">
        <v>4</v>
      </c>
      <c r="B27" s="91" t="s">
        <v>71</v>
      </c>
      <c r="C27" s="95"/>
      <c r="D27" s="95"/>
      <c r="E27" s="17"/>
    </row>
    <row r="28" spans="1:5" ht="21.75" customHeight="1">
      <c r="A28" s="12" t="s">
        <v>32</v>
      </c>
      <c r="B28" s="91" t="s">
        <v>63</v>
      </c>
      <c r="C28" s="95"/>
      <c r="D28" s="95"/>
      <c r="E28" s="17"/>
    </row>
    <row r="29" spans="1:5" ht="35.25" customHeight="1">
      <c r="A29" s="12" t="s">
        <v>33</v>
      </c>
      <c r="B29" s="91" t="s">
        <v>72</v>
      </c>
      <c r="C29" s="95"/>
      <c r="D29" s="95"/>
      <c r="E29" s="17"/>
    </row>
    <row r="30" spans="1:5" ht="65.25" customHeight="1">
      <c r="A30" s="12" t="s">
        <v>59</v>
      </c>
      <c r="B30" s="91" t="s">
        <v>45</v>
      </c>
      <c r="C30" s="91"/>
      <c r="D30" s="91"/>
      <c r="E30" s="17"/>
    </row>
    <row r="31" spans="2:5" ht="17.25" customHeight="1">
      <c r="B31" s="99" t="s">
        <v>44</v>
      </c>
      <c r="C31" s="99"/>
      <c r="D31" s="99"/>
      <c r="E31" s="17"/>
    </row>
    <row r="32" spans="1:5" ht="110.25" customHeight="1">
      <c r="A32" s="12" t="s">
        <v>60</v>
      </c>
      <c r="B32" s="96" t="s">
        <v>81</v>
      </c>
      <c r="C32" s="96"/>
      <c r="D32" s="96"/>
      <c r="E32" s="17"/>
    </row>
    <row r="33" spans="1:4" ht="18" customHeight="1">
      <c r="A33" s="27" t="s">
        <v>64</v>
      </c>
      <c r="B33" s="26" t="s">
        <v>5</v>
      </c>
      <c r="C33" s="26"/>
      <c r="D33" s="16"/>
    </row>
    <row r="34" spans="2:4" ht="15" customHeight="1">
      <c r="B34" s="17"/>
      <c r="C34" s="17"/>
      <c r="D34" s="13"/>
    </row>
    <row r="35" spans="2:4" ht="18" customHeight="1">
      <c r="B35" s="88" t="s">
        <v>11</v>
      </c>
      <c r="C35" s="89"/>
      <c r="D35" s="90"/>
    </row>
    <row r="36" spans="2:4" ht="18" customHeight="1">
      <c r="B36" s="88" t="s">
        <v>6</v>
      </c>
      <c r="C36" s="90"/>
      <c r="D36" s="18"/>
    </row>
    <row r="37" spans="2:4" ht="18" customHeight="1">
      <c r="B37" s="92"/>
      <c r="C37" s="93"/>
      <c r="D37" s="18"/>
    </row>
    <row r="38" spans="2:4" ht="18" customHeight="1">
      <c r="B38" s="92"/>
      <c r="C38" s="93"/>
      <c r="D38" s="18"/>
    </row>
    <row r="39" spans="2:4" ht="18" customHeight="1">
      <c r="B39" s="92"/>
      <c r="C39" s="93"/>
      <c r="D39" s="18"/>
    </row>
    <row r="40" spans="2:4" ht="15" customHeight="1">
      <c r="B40" s="29" t="s">
        <v>8</v>
      </c>
      <c r="C40" s="29"/>
      <c r="D40" s="13"/>
    </row>
    <row r="41" spans="2:4" ht="18" customHeight="1">
      <c r="B41" s="88" t="s">
        <v>12</v>
      </c>
      <c r="C41" s="89"/>
      <c r="D41" s="90"/>
    </row>
    <row r="42" spans="2:4" ht="18" customHeight="1">
      <c r="B42" s="30" t="s">
        <v>6</v>
      </c>
      <c r="C42" s="28" t="s">
        <v>7</v>
      </c>
      <c r="D42" s="31" t="s">
        <v>9</v>
      </c>
    </row>
    <row r="43" spans="2:4" ht="18" customHeight="1">
      <c r="B43" s="32"/>
      <c r="C43" s="28"/>
      <c r="D43" s="33"/>
    </row>
    <row r="44" spans="2:4" ht="18" customHeight="1">
      <c r="B44" s="32"/>
      <c r="C44" s="28"/>
      <c r="D44" s="33"/>
    </row>
    <row r="45" spans="2:4" ht="18" customHeight="1">
      <c r="B45" s="29"/>
      <c r="C45" s="29"/>
      <c r="D45" s="13"/>
    </row>
    <row r="46" spans="2:4" ht="18" customHeight="1">
      <c r="B46" s="88" t="s">
        <v>13</v>
      </c>
      <c r="C46" s="89"/>
      <c r="D46" s="90"/>
    </row>
    <row r="47" spans="2:4" ht="18" customHeight="1">
      <c r="B47" s="87" t="s">
        <v>10</v>
      </c>
      <c r="C47" s="87"/>
      <c r="D47" s="18"/>
    </row>
    <row r="48" spans="2:4" ht="18" customHeight="1">
      <c r="B48" s="86"/>
      <c r="C48" s="86"/>
      <c r="D48" s="18"/>
    </row>
    <row r="49" ht="18" customHeight="1"/>
    <row r="50" ht="18" customHeight="1"/>
    <row r="51" ht="18" customHeight="1">
      <c r="D51" s="12"/>
    </row>
  </sheetData>
  <sheetProtection/>
  <mergeCells count="34">
    <mergeCell ref="B19:C19"/>
    <mergeCell ref="C15:D15"/>
    <mergeCell ref="C1:D1"/>
    <mergeCell ref="C6:D6"/>
    <mergeCell ref="C9:D9"/>
    <mergeCell ref="C10:D10"/>
    <mergeCell ref="C11:D11"/>
    <mergeCell ref="C8:D8"/>
    <mergeCell ref="C13:D13"/>
    <mergeCell ref="C12:D12"/>
    <mergeCell ref="C16:D16"/>
    <mergeCell ref="C14:D14"/>
    <mergeCell ref="B39:C39"/>
    <mergeCell ref="B36:C36"/>
    <mergeCell ref="B31:D31"/>
    <mergeCell ref="B26:D26"/>
    <mergeCell ref="B21:D21"/>
    <mergeCell ref="B18:C18"/>
    <mergeCell ref="B23:D23"/>
    <mergeCell ref="B24:D24"/>
    <mergeCell ref="B22:D22"/>
    <mergeCell ref="B28:D28"/>
    <mergeCell ref="B37:C37"/>
    <mergeCell ref="B29:D29"/>
    <mergeCell ref="B35:D35"/>
    <mergeCell ref="B27:D27"/>
    <mergeCell ref="B25:D25"/>
    <mergeCell ref="B32:D32"/>
    <mergeCell ref="B48:C48"/>
    <mergeCell ref="B47:C47"/>
    <mergeCell ref="B46:D46"/>
    <mergeCell ref="B41:D41"/>
    <mergeCell ref="B30:D30"/>
    <mergeCell ref="B38:C38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59"/>
  <sheetViews>
    <sheetView showGridLines="0" tabSelected="1" zoomScaleSheetLayoutView="90" workbookViewId="0" topLeftCell="A1">
      <selection activeCell="C41" sqref="C41"/>
    </sheetView>
  </sheetViews>
  <sheetFormatPr defaultColWidth="9.00390625" defaultRowHeight="12.75"/>
  <cols>
    <col min="1" max="1" width="5.875" style="34" customWidth="1"/>
    <col min="2" max="2" width="48.75390625" style="36" customWidth="1"/>
    <col min="3" max="3" width="19.625" style="71" customWidth="1"/>
    <col min="4" max="4" width="18.25390625" style="37" customWidth="1"/>
    <col min="5" max="8" width="19.25390625" style="36" customWidth="1"/>
    <col min="9" max="9" width="18.25390625" style="36" customWidth="1"/>
    <col min="10" max="10" width="19.875" style="36" customWidth="1"/>
    <col min="11" max="11" width="8.00390625" style="36" customWidth="1"/>
    <col min="12" max="12" width="15.875" style="36" customWidth="1"/>
    <col min="13" max="13" width="15.875" style="39" customWidth="1"/>
    <col min="14" max="14" width="15.875" style="36" customWidth="1"/>
    <col min="15" max="16" width="14.25390625" style="36" customWidth="1"/>
    <col min="17" max="16384" width="9.125" style="36" customWidth="1"/>
  </cols>
  <sheetData>
    <row r="1" spans="2:16" ht="15">
      <c r="B1" s="35" t="str">
        <f>'formularz oferty'!C4</f>
        <v>DFP.271.60.2021.ADB</v>
      </c>
      <c r="C1" s="36"/>
      <c r="J1" s="38" t="s">
        <v>66</v>
      </c>
      <c r="O1" s="38"/>
      <c r="P1" s="38"/>
    </row>
    <row r="3" spans="2:10" ht="15">
      <c r="B3" s="40"/>
      <c r="C3" s="41"/>
      <c r="D3" s="42"/>
      <c r="E3" s="43" t="s">
        <v>29</v>
      </c>
      <c r="F3" s="44"/>
      <c r="G3" s="41"/>
      <c r="H3" s="44"/>
      <c r="I3" s="41"/>
      <c r="J3" s="45"/>
    </row>
    <row r="4" spans="2:10" ht="15">
      <c r="B4" s="40"/>
      <c r="C4" s="41"/>
      <c r="D4" s="42"/>
      <c r="E4" s="43"/>
      <c r="F4" s="44"/>
      <c r="G4" s="41"/>
      <c r="H4" s="44"/>
      <c r="I4" s="41"/>
      <c r="J4" s="45"/>
    </row>
    <row r="5" spans="2:10" ht="37.5" customHeight="1">
      <c r="B5" s="130" t="s">
        <v>83</v>
      </c>
      <c r="C5" s="131"/>
      <c r="D5" s="131"/>
      <c r="E5" s="131"/>
      <c r="F5" s="131"/>
      <c r="G5" s="132"/>
      <c r="H5" s="44"/>
      <c r="I5" s="41"/>
      <c r="J5" s="45"/>
    </row>
    <row r="6" spans="1:10" ht="21.75" customHeight="1">
      <c r="A6" s="146"/>
      <c r="B6" s="146"/>
      <c r="C6" s="146"/>
      <c r="D6" s="42"/>
      <c r="E6" s="43"/>
      <c r="F6" s="44"/>
      <c r="G6" s="44"/>
      <c r="H6" s="44"/>
      <c r="I6" s="44"/>
      <c r="J6" s="44"/>
    </row>
    <row r="7" spans="1:12" s="50" customFormat="1" ht="66" customHeight="1">
      <c r="A7" s="46" t="s">
        <v>17</v>
      </c>
      <c r="B7" s="46" t="s">
        <v>29</v>
      </c>
      <c r="C7" s="47" t="s">
        <v>84</v>
      </c>
      <c r="D7" s="84" t="s">
        <v>90</v>
      </c>
      <c r="E7" s="44"/>
      <c r="F7" s="48"/>
      <c r="G7" s="49"/>
      <c r="H7" s="49"/>
      <c r="I7" s="49"/>
      <c r="J7" s="49"/>
      <c r="K7" s="36"/>
      <c r="L7" s="36"/>
    </row>
    <row r="8" spans="1:12" s="50" customFormat="1" ht="62.25" customHeight="1">
      <c r="A8" s="46">
        <v>1</v>
      </c>
      <c r="B8" s="83" t="s">
        <v>85</v>
      </c>
      <c r="C8" s="51" t="s">
        <v>87</v>
      </c>
      <c r="D8" s="85" t="s">
        <v>91</v>
      </c>
      <c r="E8" s="44"/>
      <c r="F8" s="48"/>
      <c r="G8" s="49"/>
      <c r="H8" s="49"/>
      <c r="I8" s="49"/>
      <c r="J8" s="49"/>
      <c r="K8" s="36"/>
      <c r="L8" s="36"/>
    </row>
    <row r="9" spans="1:12" s="50" customFormat="1" ht="15">
      <c r="A9" s="52"/>
      <c r="B9" s="53"/>
      <c r="C9" s="54"/>
      <c r="D9" s="55"/>
      <c r="E9" s="44"/>
      <c r="F9" s="48"/>
      <c r="G9" s="49"/>
      <c r="H9" s="49"/>
      <c r="I9" s="49"/>
      <c r="J9" s="49"/>
      <c r="K9" s="36"/>
      <c r="L9" s="36"/>
    </row>
    <row r="10" spans="1:12" s="50" customFormat="1" ht="15">
      <c r="A10" s="52"/>
      <c r="B10" s="56"/>
      <c r="C10" s="54"/>
      <c r="D10" s="55"/>
      <c r="E10" s="44"/>
      <c r="F10" s="48"/>
      <c r="G10" s="49"/>
      <c r="H10" s="49"/>
      <c r="I10" s="49"/>
      <c r="J10" s="49"/>
      <c r="K10" s="36"/>
      <c r="L10" s="36"/>
    </row>
    <row r="11" spans="1:13" ht="25.5" customHeight="1">
      <c r="A11" s="147" t="s">
        <v>68</v>
      </c>
      <c r="B11" s="147"/>
      <c r="C11" s="147"/>
      <c r="D11" s="147"/>
      <c r="E11" s="147"/>
      <c r="F11" s="147"/>
      <c r="G11" s="147"/>
      <c r="H11" s="147"/>
      <c r="I11" s="147"/>
      <c r="J11" s="147"/>
      <c r="M11" s="36"/>
    </row>
    <row r="12" spans="1:13" ht="15">
      <c r="A12" s="57"/>
      <c r="B12" s="57"/>
      <c r="C12" s="57"/>
      <c r="D12" s="57"/>
      <c r="E12" s="57"/>
      <c r="F12" s="57"/>
      <c r="G12" s="57"/>
      <c r="H12" s="57"/>
      <c r="I12" s="57"/>
      <c r="J12" s="57"/>
      <c r="M12" s="36"/>
    </row>
    <row r="13" spans="1:13" ht="35.25" customHeight="1">
      <c r="A13" s="137" t="s">
        <v>69</v>
      </c>
      <c r="B13" s="137"/>
      <c r="C13" s="137"/>
      <c r="D13" s="137"/>
      <c r="E13" s="137"/>
      <c r="F13" s="137"/>
      <c r="G13" s="57"/>
      <c r="H13" s="57"/>
      <c r="I13" s="57"/>
      <c r="J13" s="57"/>
      <c r="M13" s="36"/>
    </row>
    <row r="14" spans="1:13" ht="18.75" customHeight="1">
      <c r="A14" s="141" t="s">
        <v>56</v>
      </c>
      <c r="B14" s="141"/>
      <c r="C14" s="58"/>
      <c r="D14" s="59"/>
      <c r="E14" s="59"/>
      <c r="F14" s="59"/>
      <c r="G14" s="60"/>
      <c r="H14" s="60"/>
      <c r="I14" s="60"/>
      <c r="J14" s="60"/>
      <c r="M14" s="36"/>
    </row>
    <row r="15" spans="1:13" ht="52.5" customHeight="1">
      <c r="A15" s="61" t="s">
        <v>38</v>
      </c>
      <c r="B15" s="61" t="s">
        <v>29</v>
      </c>
      <c r="C15" s="142" t="s">
        <v>42</v>
      </c>
      <c r="D15" s="143"/>
      <c r="E15" s="61" t="s">
        <v>30</v>
      </c>
      <c r="F15" s="61" t="s">
        <v>31</v>
      </c>
      <c r="G15" s="61" t="s">
        <v>46</v>
      </c>
      <c r="H15" s="61" t="s">
        <v>47</v>
      </c>
      <c r="I15" s="62" t="s">
        <v>48</v>
      </c>
      <c r="J15" s="62" t="s">
        <v>43</v>
      </c>
      <c r="M15" s="36"/>
    </row>
    <row r="16" spans="1:13" ht="15">
      <c r="A16" s="63"/>
      <c r="B16" s="64"/>
      <c r="C16" s="135"/>
      <c r="D16" s="136"/>
      <c r="E16" s="65"/>
      <c r="F16" s="66"/>
      <c r="G16" s="66"/>
      <c r="H16" s="66"/>
      <c r="I16" s="67"/>
      <c r="J16" s="68"/>
      <c r="M16" s="36"/>
    </row>
    <row r="17" spans="1:13" ht="15">
      <c r="A17" s="63"/>
      <c r="B17" s="64"/>
      <c r="C17" s="135"/>
      <c r="D17" s="136"/>
      <c r="E17" s="65"/>
      <c r="F17" s="66"/>
      <c r="G17" s="66"/>
      <c r="H17" s="66"/>
      <c r="I17" s="67"/>
      <c r="J17" s="68"/>
      <c r="M17" s="36"/>
    </row>
    <row r="18" spans="1:13" ht="15">
      <c r="A18" s="63"/>
      <c r="B18" s="64"/>
      <c r="C18" s="135"/>
      <c r="D18" s="136"/>
      <c r="E18" s="65"/>
      <c r="F18" s="66"/>
      <c r="G18" s="66"/>
      <c r="H18" s="66"/>
      <c r="I18" s="67"/>
      <c r="J18" s="68"/>
      <c r="M18" s="36"/>
    </row>
    <row r="19" spans="1:13" ht="15">
      <c r="A19" s="63"/>
      <c r="B19" s="64"/>
      <c r="C19" s="135"/>
      <c r="D19" s="136"/>
      <c r="E19" s="65"/>
      <c r="F19" s="66"/>
      <c r="G19" s="66"/>
      <c r="H19" s="66"/>
      <c r="I19" s="67"/>
      <c r="J19" s="68"/>
      <c r="M19" s="36"/>
    </row>
    <row r="20" spans="1:13" ht="15">
      <c r="A20" s="63"/>
      <c r="B20" s="64"/>
      <c r="C20" s="135"/>
      <c r="D20" s="136"/>
      <c r="E20" s="65"/>
      <c r="F20" s="66"/>
      <c r="G20" s="66"/>
      <c r="H20" s="66"/>
      <c r="I20" s="67"/>
      <c r="J20" s="68"/>
      <c r="M20" s="36"/>
    </row>
    <row r="21" spans="1:13" ht="15">
      <c r="A21" s="63"/>
      <c r="B21" s="64"/>
      <c r="C21" s="135"/>
      <c r="D21" s="136"/>
      <c r="E21" s="65"/>
      <c r="F21" s="66"/>
      <c r="G21" s="66"/>
      <c r="H21" s="66"/>
      <c r="I21" s="67"/>
      <c r="J21" s="68"/>
      <c r="M21" s="36"/>
    </row>
    <row r="22" spans="1:13" ht="15">
      <c r="A22" s="118" t="s">
        <v>58</v>
      </c>
      <c r="B22" s="119"/>
      <c r="C22" s="119"/>
      <c r="D22" s="119"/>
      <c r="E22" s="119"/>
      <c r="F22" s="119"/>
      <c r="G22" s="119"/>
      <c r="H22" s="119"/>
      <c r="I22" s="120"/>
      <c r="J22" s="69">
        <f>SUM(J16:J21)</f>
        <v>0</v>
      </c>
      <c r="M22" s="36"/>
    </row>
    <row r="23" spans="1:13" ht="79.5" customHeight="1">
      <c r="A23" s="134" t="s">
        <v>49</v>
      </c>
      <c r="B23" s="134"/>
      <c r="C23" s="134"/>
      <c r="D23" s="134"/>
      <c r="E23" s="134"/>
      <c r="F23" s="134"/>
      <c r="G23" s="134"/>
      <c r="H23" s="134"/>
      <c r="I23" s="134"/>
      <c r="J23" s="134"/>
      <c r="M23" s="36"/>
    </row>
    <row r="24" spans="1:13" ht="16.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M24" s="36"/>
    </row>
    <row r="25" spans="1:10" ht="15.75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0" ht="2.2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</row>
    <row r="27" spans="1:2" ht="21" customHeight="1">
      <c r="A27" s="133" t="s">
        <v>93</v>
      </c>
      <c r="B27" s="133"/>
    </row>
    <row r="28" spans="1:10" ht="39" customHeight="1">
      <c r="A28" s="72" t="s">
        <v>38</v>
      </c>
      <c r="B28" s="73" t="s">
        <v>53</v>
      </c>
      <c r="C28" s="74" t="s">
        <v>61</v>
      </c>
      <c r="D28" s="75"/>
      <c r="E28" s="109" t="s">
        <v>54</v>
      </c>
      <c r="F28" s="110"/>
      <c r="G28" s="110"/>
      <c r="H28" s="111"/>
      <c r="I28" s="76" t="s">
        <v>39</v>
      </c>
      <c r="J28" s="76" t="s">
        <v>89</v>
      </c>
    </row>
    <row r="29" spans="1:10" ht="30">
      <c r="A29" s="121">
        <v>2</v>
      </c>
      <c r="B29" s="154" t="s">
        <v>86</v>
      </c>
      <c r="C29" s="127">
        <v>24</v>
      </c>
      <c r="D29" s="127" t="s">
        <v>88</v>
      </c>
      <c r="E29" s="77" t="s">
        <v>73</v>
      </c>
      <c r="F29" s="112"/>
      <c r="G29" s="113"/>
      <c r="H29" s="114"/>
      <c r="I29" s="124"/>
      <c r="J29" s="151">
        <f>C29*I29</f>
        <v>0</v>
      </c>
    </row>
    <row r="30" spans="1:10" ht="15">
      <c r="A30" s="122"/>
      <c r="B30" s="155"/>
      <c r="C30" s="128"/>
      <c r="D30" s="128"/>
      <c r="E30" s="77" t="s">
        <v>34</v>
      </c>
      <c r="F30" s="112"/>
      <c r="G30" s="113"/>
      <c r="H30" s="114"/>
      <c r="I30" s="125"/>
      <c r="J30" s="152"/>
    </row>
    <row r="31" spans="1:10" ht="15">
      <c r="A31" s="122"/>
      <c r="B31" s="155"/>
      <c r="C31" s="128"/>
      <c r="D31" s="128"/>
      <c r="E31" s="77" t="s">
        <v>40</v>
      </c>
      <c r="F31" s="115" t="s">
        <v>41</v>
      </c>
      <c r="G31" s="116"/>
      <c r="H31" s="117"/>
      <c r="I31" s="125"/>
      <c r="J31" s="152"/>
    </row>
    <row r="32" spans="1:10" ht="15">
      <c r="A32" s="122"/>
      <c r="B32" s="155"/>
      <c r="C32" s="128"/>
      <c r="D32" s="128"/>
      <c r="E32" s="77" t="s">
        <v>35</v>
      </c>
      <c r="F32" s="112"/>
      <c r="G32" s="113"/>
      <c r="H32" s="114"/>
      <c r="I32" s="125"/>
      <c r="J32" s="152"/>
    </row>
    <row r="33" spans="1:10" ht="15">
      <c r="A33" s="122"/>
      <c r="B33" s="155"/>
      <c r="C33" s="128"/>
      <c r="D33" s="128"/>
      <c r="E33" s="77" t="s">
        <v>36</v>
      </c>
      <c r="F33" s="112"/>
      <c r="G33" s="113"/>
      <c r="H33" s="114"/>
      <c r="I33" s="125"/>
      <c r="J33" s="152"/>
    </row>
    <row r="34" spans="1:10" ht="15">
      <c r="A34" s="122"/>
      <c r="B34" s="155"/>
      <c r="C34" s="128"/>
      <c r="D34" s="128"/>
      <c r="E34" s="77" t="s">
        <v>37</v>
      </c>
      <c r="F34" s="112"/>
      <c r="G34" s="113"/>
      <c r="H34" s="114"/>
      <c r="I34" s="125"/>
      <c r="J34" s="152"/>
    </row>
    <row r="35" spans="1:10" ht="5.25" customHeight="1">
      <c r="A35" s="122"/>
      <c r="B35" s="155"/>
      <c r="C35" s="128"/>
      <c r="D35" s="128"/>
      <c r="E35" s="144"/>
      <c r="F35" s="148"/>
      <c r="G35" s="149"/>
      <c r="H35" s="150"/>
      <c r="I35" s="125"/>
      <c r="J35" s="152"/>
    </row>
    <row r="36" spans="1:10" ht="6.75" customHeight="1">
      <c r="A36" s="123"/>
      <c r="B36" s="156"/>
      <c r="C36" s="129"/>
      <c r="D36" s="129"/>
      <c r="E36" s="145"/>
      <c r="F36" s="138"/>
      <c r="G36" s="139"/>
      <c r="H36" s="140"/>
      <c r="I36" s="126"/>
      <c r="J36" s="153"/>
    </row>
    <row r="37" spans="1:10" ht="15">
      <c r="A37" s="118" t="s">
        <v>58</v>
      </c>
      <c r="B37" s="119"/>
      <c r="C37" s="119"/>
      <c r="D37" s="119"/>
      <c r="E37" s="119"/>
      <c r="F37" s="119"/>
      <c r="G37" s="119"/>
      <c r="H37" s="119"/>
      <c r="I37" s="120"/>
      <c r="J37" s="68">
        <f>SUM(J29:J36)</f>
        <v>0</v>
      </c>
    </row>
    <row r="38" spans="1:10" ht="15">
      <c r="A38" s="78"/>
      <c r="B38" s="78"/>
      <c r="C38" s="78"/>
      <c r="D38" s="78"/>
      <c r="E38" s="78"/>
      <c r="F38" s="78"/>
      <c r="G38" s="78"/>
      <c r="H38" s="78"/>
      <c r="I38" s="78"/>
      <c r="J38" s="79"/>
    </row>
    <row r="39" spans="1:6" ht="15">
      <c r="A39" s="108" t="s">
        <v>55</v>
      </c>
      <c r="B39" s="108"/>
      <c r="C39" s="108"/>
      <c r="D39" s="108"/>
      <c r="E39" s="108"/>
      <c r="F39" s="108"/>
    </row>
    <row r="40" spans="1:6" ht="66.75" customHeight="1">
      <c r="A40" s="1"/>
      <c r="B40" s="2"/>
      <c r="C40" s="7" t="s">
        <v>52</v>
      </c>
      <c r="D40" s="8" t="s">
        <v>57</v>
      </c>
      <c r="E40" s="80" t="s">
        <v>50</v>
      </c>
      <c r="F40" s="7" t="s">
        <v>51</v>
      </c>
    </row>
    <row r="41" spans="1:6" ht="33" customHeight="1">
      <c r="A41" s="3" t="s">
        <v>0</v>
      </c>
      <c r="B41" s="5" t="s">
        <v>92</v>
      </c>
      <c r="C41" s="81"/>
      <c r="D41" s="9">
        <v>312</v>
      </c>
      <c r="E41" s="10">
        <v>0.55</v>
      </c>
      <c r="F41" s="82">
        <f>(C41*D41*E41)/1000</f>
        <v>0</v>
      </c>
    </row>
    <row r="42" spans="1:6" ht="19.5" customHeight="1">
      <c r="A42" s="1"/>
      <c r="B42" s="2"/>
      <c r="C42" s="4"/>
      <c r="D42" s="2"/>
      <c r="E42" s="4" t="s">
        <v>58</v>
      </c>
      <c r="F42" s="11">
        <f>SUM(F41:F41)</f>
        <v>0</v>
      </c>
    </row>
    <row r="43" spans="1:6" ht="15">
      <c r="A43" s="1"/>
      <c r="B43" s="2"/>
      <c r="C43" s="4"/>
      <c r="D43" s="2"/>
      <c r="E43" s="4"/>
      <c r="F43" s="6"/>
    </row>
    <row r="48" spans="1:4" ht="15">
      <c r="A48" s="36"/>
      <c r="C48" s="36"/>
      <c r="D48" s="36"/>
    </row>
    <row r="49" spans="1:4" ht="15">
      <c r="A49" s="36"/>
      <c r="C49" s="36"/>
      <c r="D49" s="36"/>
    </row>
    <row r="50" spans="1:4" ht="15">
      <c r="A50" s="36"/>
      <c r="C50" s="36"/>
      <c r="D50" s="36"/>
    </row>
    <row r="51" spans="1:4" ht="15">
      <c r="A51" s="36"/>
      <c r="C51" s="36"/>
      <c r="D51" s="36"/>
    </row>
    <row r="52" spans="1:4" ht="15">
      <c r="A52" s="36"/>
      <c r="C52" s="36"/>
      <c r="D52" s="36"/>
    </row>
    <row r="53" spans="1:4" ht="15">
      <c r="A53" s="36"/>
      <c r="C53" s="36"/>
      <c r="D53" s="36"/>
    </row>
    <row r="54" spans="1:4" ht="15">
      <c r="A54" s="36"/>
      <c r="C54" s="36"/>
      <c r="D54" s="36"/>
    </row>
    <row r="55" spans="1:4" ht="15">
      <c r="A55" s="36"/>
      <c r="C55" s="36"/>
      <c r="D55" s="36"/>
    </row>
    <row r="56" spans="1:4" ht="15">
      <c r="A56" s="36"/>
      <c r="C56" s="36"/>
      <c r="D56" s="36"/>
    </row>
    <row r="57" spans="1:4" ht="15">
      <c r="A57" s="36"/>
      <c r="C57" s="36"/>
      <c r="D57" s="36"/>
    </row>
    <row r="58" spans="1:4" ht="15">
      <c r="A58" s="36"/>
      <c r="C58" s="36"/>
      <c r="D58" s="36"/>
    </row>
    <row r="59" spans="1:4" ht="15">
      <c r="A59" s="36"/>
      <c r="C59" s="36"/>
      <c r="D59" s="36"/>
    </row>
  </sheetData>
  <sheetProtection/>
  <mergeCells count="34">
    <mergeCell ref="A11:J11"/>
    <mergeCell ref="F35:H35"/>
    <mergeCell ref="J29:J36"/>
    <mergeCell ref="B29:B36"/>
    <mergeCell ref="D29:D36"/>
    <mergeCell ref="A14:B14"/>
    <mergeCell ref="C15:D15"/>
    <mergeCell ref="E35:E36"/>
    <mergeCell ref="F34:H34"/>
    <mergeCell ref="F32:H32"/>
    <mergeCell ref="F29:H29"/>
    <mergeCell ref="A25:J25"/>
    <mergeCell ref="A22:I22"/>
    <mergeCell ref="C19:D19"/>
    <mergeCell ref="B5:G5"/>
    <mergeCell ref="A27:B27"/>
    <mergeCell ref="A23:J23"/>
    <mergeCell ref="C17:D17"/>
    <mergeCell ref="C21:D21"/>
    <mergeCell ref="C18:D18"/>
    <mergeCell ref="A13:F13"/>
    <mergeCell ref="C20:D20"/>
    <mergeCell ref="C16:D16"/>
    <mergeCell ref="A6:C6"/>
    <mergeCell ref="A39:F39"/>
    <mergeCell ref="E28:H28"/>
    <mergeCell ref="F30:H30"/>
    <mergeCell ref="F31:H31"/>
    <mergeCell ref="A37:I37"/>
    <mergeCell ref="A29:A36"/>
    <mergeCell ref="I29:I36"/>
    <mergeCell ref="F33:H33"/>
    <mergeCell ref="C29:C36"/>
    <mergeCell ref="F36:H36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23" max="9" man="1"/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2018-01-05T09:53:35Z</cp:lastPrinted>
  <dcterms:created xsi:type="dcterms:W3CDTF">2003-05-16T10:10:29Z</dcterms:created>
  <dcterms:modified xsi:type="dcterms:W3CDTF">2021-06-30T07:58:39Z</dcterms:modified>
  <cp:category/>
  <cp:version/>
  <cp:contentType/>
  <cp:contentStatus/>
</cp:coreProperties>
</file>