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<sst xmlns="http://schemas.openxmlformats.org/spreadsheetml/2006/main" count="101" uniqueCount="76">
  <si>
    <t>Cena brutto:</t>
  </si>
  <si>
    <t>1.</t>
  </si>
  <si>
    <t>2.</t>
  </si>
  <si>
    <t>3.</t>
  </si>
  <si>
    <t>4.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</si>
  <si>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</si>
  <si>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</si>
  <si>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</si>
  <si>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</si>
  <si>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</si>
  <si>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</si>
  <si>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</si>
  <si>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</si>
  <si>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</si>
  <si>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</si>
  <si>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</si>
  <si>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</si>
  <si>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</si>
  <si>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</si>
  <si>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</si>
  <si>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</si>
  <si>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</si>
  <si>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</si>
  <si>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</si>
  <si>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</si>
  <si>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</si>
  <si>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</si>
  <si>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</si>
  <si>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</si>
  <si>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</si>
  <si>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</si>
  <si>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</si>
  <si>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</si>
  <si>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</si>
  <si>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</si>
  <si>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</si>
  <si>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</si>
  <si>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</si>
  <si>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</si>
  <si>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</si>
  <si>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</si>
  <si>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</si>
  <si>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</si>
  <si>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</si>
  <si>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</si>
  <si>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</si>
  <si>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</si>
  <si>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</si>
  <si>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</si>
  <si>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</si>
  <si>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</si>
  <si>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</si>
  <si>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</si>
  <si>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</si>
  <si>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</si>
  <si>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25 mg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</si>
  <si>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</si>
  <si>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</si>
  <si>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</si>
  <si>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 xml:space="preserve">Dostawa różnych produktów do Apteki Szpitala Uniwersyteckiego w Krakowie  </t>
    </r>
    <r>
      <rPr>
        <sz val="11"/>
        <color indexed="10"/>
        <rFont val="Times New Roman"/>
        <family val="1"/>
      </rPr>
      <t xml:space="preserve">
</t>
    </r>
  </si>
  <si>
    <t>DFP.271.175.2020.SP</t>
  </si>
  <si>
    <t>Midostaurinum*^</t>
  </si>
  <si>
    <t>kapsułki miękkie, opakowanie  po 112 kaps.</t>
  </si>
  <si>
    <t>kapsułki miękkie, opakowanie  po 56 kaps.</t>
  </si>
  <si>
    <t>Gilteritinibi fumaras^</t>
  </si>
  <si>
    <t>40 mg</t>
  </si>
  <si>
    <t>^ Lek z Ratunkowego dostępu do technologii lekowej</t>
  </si>
  <si>
    <t xml:space="preserve">tabletki powlekane, opakowanie po        84 tabletki. </t>
  </si>
  <si>
    <t xml:space="preserve">              * Wymagany jeden podmiot odpowiedzialny  ^ Lek z Ratunkowego dostepu do technologii lekowej     </t>
  </si>
  <si>
    <t>Oświadczamy, że oferowane przez nas w części części: 1- 2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</t>
  </si>
  <si>
    <t>opakowania 40 mg x 84 tabletki</t>
  </si>
  <si>
    <t>opakowań 25 mg x 112 kaps.</t>
  </si>
  <si>
    <t>opakowań 25 mg x 56 kaps.</t>
  </si>
  <si>
    <r>
      <t xml:space="preserve">Oświadczamy, że zamówienie będziemy wykonywać do czasu wyczerpania kwoty wynagrodzenia umownego, nie dłużej jednak niż przez </t>
    </r>
    <r>
      <rPr>
        <b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miesięcy od dnia zawarcia umowy.</t>
    </r>
  </si>
  <si>
    <t xml:space="preserve">Oświadczamy, że jesteśmy małym lub średnim przedsiębiorstwem: TAK/NIE (niepotrzebne skreślić).
</t>
  </si>
  <si>
    <t>9.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</si>
</sst>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_-* #,##0.000\ _z_ł_-;\-* #,##0.000\ _z_ł_-;_-* &quot;-&quot;??\ _z_ł_-;_-@_-"/>
    <numFmt numFmtId="184" formatCode="_-* #,##0.0\ _z_ł_-;\-* #,##0.0\ _z_ł_-;_-* &quot;-&quot;??\ _z_ł_-;_-@_-"/>
    <numFmt numFmtId="185" formatCode="[$-415]General"/>
    <numFmt numFmtId="186" formatCode="&quot; &quot;#,##0&quot;    &quot;;&quot;-&quot;#,##0&quot;    &quot;;&quot; -&quot;00&quot;    &quot;;&quot; &quot;@&quot; 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11" xfId="46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11" xfId="44"/>
    <cellStyle name="Dziesiętny 2" xfId="45"/>
    <cellStyle name="Dziesiętny 3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2 2" xfId="58"/>
    <cellStyle name="Normalny 3" xfId="59"/>
    <cellStyle name="Normalny 4" xfId="60"/>
    <cellStyle name="Normalny 7" xfId="61"/>
    <cellStyle name="Normalny 8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49"/>
  <sheetViews>
    <sheetView showGridLines="0" tabSelected="1" zoomScale="87" zoomScaleNormal="87" zoomScaleSheetLayoutView="85" zoomScalePageLayoutView="115" workbookViewId="0" topLeftCell="A1">
      <selection activeCell="J35" sqref="J35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46</v>
      </c>
    </row>
    <row r="2" spans="3:5" ht="15">
      <c r="C2" s="18"/>
      <c r="D2" s="18" t="s">
        <v>45</v>
      </c>
      <c r="E2" s="18"/>
    </row>
    <row r="4" spans="3:4" ht="15">
      <c r="C4" s="9" t="s">
        <v>36</v>
      </c>
      <c r="D4" s="9" t="s">
        <v>60</v>
      </c>
    </row>
    <row r="6" spans="3:5" ht="61.5" customHeight="1">
      <c r="C6" s="9" t="s">
        <v>35</v>
      </c>
      <c r="D6" s="56" t="s">
        <v>59</v>
      </c>
      <c r="E6" s="56"/>
    </row>
    <row r="8" spans="3:5" ht="15">
      <c r="C8" s="21" t="s">
        <v>31</v>
      </c>
      <c r="D8" s="61"/>
      <c r="E8" s="48"/>
    </row>
    <row r="9" spans="3:5" ht="15">
      <c r="C9" s="21" t="s">
        <v>37</v>
      </c>
      <c r="D9" s="62"/>
      <c r="E9" s="63"/>
    </row>
    <row r="10" spans="3:5" ht="15">
      <c r="C10" s="21" t="s">
        <v>30</v>
      </c>
      <c r="D10" s="57"/>
      <c r="E10" s="58"/>
    </row>
    <row r="11" spans="3:5" ht="15">
      <c r="C11" s="21" t="s">
        <v>39</v>
      </c>
      <c r="D11" s="57"/>
      <c r="E11" s="58"/>
    </row>
    <row r="12" spans="3:5" ht="15">
      <c r="C12" s="21" t="s">
        <v>40</v>
      </c>
      <c r="D12" s="57"/>
      <c r="E12" s="58"/>
    </row>
    <row r="13" spans="3:5" ht="15">
      <c r="C13" s="21" t="s">
        <v>41</v>
      </c>
      <c r="D13" s="57"/>
      <c r="E13" s="58"/>
    </row>
    <row r="14" spans="3:5" ht="15">
      <c r="C14" s="21" t="s">
        <v>42</v>
      </c>
      <c r="D14" s="57"/>
      <c r="E14" s="58"/>
    </row>
    <row r="15" spans="3:5" ht="15">
      <c r="C15" s="21" t="s">
        <v>43</v>
      </c>
      <c r="D15" s="57"/>
      <c r="E15" s="58"/>
    </row>
    <row r="16" spans="3:5" ht="15">
      <c r="C16" s="21" t="s">
        <v>44</v>
      </c>
      <c r="D16" s="57"/>
      <c r="E16" s="58"/>
    </row>
    <row r="17" spans="4:5" ht="15">
      <c r="D17" s="6"/>
      <c r="E17" s="22"/>
    </row>
    <row r="18" spans="3:5" ht="15">
      <c r="C18" s="59" t="s">
        <v>38</v>
      </c>
      <c r="D18" s="60"/>
      <c r="E18" s="23"/>
    </row>
    <row r="19" spans="4:5" ht="15">
      <c r="D19" s="1"/>
      <c r="E19" s="23"/>
    </row>
    <row r="20" spans="3:5" ht="21" customHeight="1">
      <c r="C20" s="5" t="s">
        <v>16</v>
      </c>
      <c r="D20" s="24" t="s">
        <v>0</v>
      </c>
      <c r="E20" s="6"/>
    </row>
    <row r="21" spans="3:5" ht="15">
      <c r="C21" s="21" t="s">
        <v>22</v>
      </c>
      <c r="D21" s="25">
        <f>'część 1'!H$6</f>
        <v>0</v>
      </c>
      <c r="E21" s="26"/>
    </row>
    <row r="22" spans="3:5" ht="15">
      <c r="C22" s="21" t="s">
        <v>23</v>
      </c>
      <c r="D22" s="25">
        <f>'część 2'!H$6</f>
        <v>0</v>
      </c>
      <c r="E22" s="26"/>
    </row>
    <row r="23" spans="4:5" ht="15">
      <c r="D23" s="37"/>
      <c r="E23" s="26"/>
    </row>
    <row r="24" spans="3:5" ht="72.75" customHeight="1">
      <c r="C24" s="59" t="s">
        <v>58</v>
      </c>
      <c r="D24" s="64"/>
      <c r="E24" s="64"/>
    </row>
    <row r="25" spans="2:5" ht="21" customHeight="1">
      <c r="B25" s="9" t="s">
        <v>1</v>
      </c>
      <c r="C25" s="60" t="s">
        <v>34</v>
      </c>
      <c r="D25" s="59"/>
      <c r="E25" s="68"/>
    </row>
    <row r="26" spans="2:5" ht="33" customHeight="1">
      <c r="B26" s="9" t="s">
        <v>2</v>
      </c>
      <c r="C26" s="67" t="s">
        <v>73</v>
      </c>
      <c r="D26" s="67"/>
      <c r="E26" s="67"/>
    </row>
    <row r="27" spans="2:5" s="27" customFormat="1" ht="62.25" customHeight="1">
      <c r="B27" s="27" t="s">
        <v>3</v>
      </c>
      <c r="C27" s="51" t="s">
        <v>69</v>
      </c>
      <c r="D27" s="51"/>
      <c r="E27" s="51"/>
    </row>
    <row r="28" spans="2:5" ht="36" customHeight="1">
      <c r="B28" s="27" t="s">
        <v>4</v>
      </c>
      <c r="C28" s="51" t="s">
        <v>20</v>
      </c>
      <c r="D28" s="51"/>
      <c r="E28" s="51"/>
    </row>
    <row r="29" spans="2:5" ht="32.25" customHeight="1">
      <c r="B29" s="27" t="s">
        <v>27</v>
      </c>
      <c r="C29" s="65" t="s">
        <v>28</v>
      </c>
      <c r="D29" s="66"/>
      <c r="E29" s="66"/>
    </row>
    <row r="30" spans="2:5" ht="39" customHeight="1">
      <c r="B30" s="27" t="s">
        <v>33</v>
      </c>
      <c r="C30" s="51" t="s">
        <v>29</v>
      </c>
      <c r="D30" s="52"/>
      <c r="E30" s="52"/>
    </row>
    <row r="31" spans="2:5" ht="27.75" customHeight="1">
      <c r="B31" s="27">
        <v>7</v>
      </c>
      <c r="C31" s="27" t="s">
        <v>74</v>
      </c>
      <c r="D31" s="28"/>
      <c r="E31" s="28"/>
    </row>
    <row r="32" spans="2:5" ht="96.75" customHeight="1">
      <c r="B32" s="27" t="s">
        <v>5</v>
      </c>
      <c r="C32" s="51" t="s">
        <v>57</v>
      </c>
      <c r="D32" s="51"/>
      <c r="E32" s="51"/>
    </row>
    <row r="33" spans="2:5" ht="18" customHeight="1">
      <c r="B33" s="9" t="s">
        <v>75</v>
      </c>
      <c r="C33" s="4" t="s">
        <v>6</v>
      </c>
      <c r="D33" s="1"/>
      <c r="E33" s="9"/>
    </row>
    <row r="34" spans="2:5" ht="18" customHeight="1">
      <c r="B34" s="29"/>
      <c r="C34" s="46" t="s">
        <v>18</v>
      </c>
      <c r="D34" s="53"/>
      <c r="E34" s="47"/>
    </row>
    <row r="35" spans="3:5" ht="18" customHeight="1">
      <c r="C35" s="46" t="s">
        <v>7</v>
      </c>
      <c r="D35" s="47"/>
      <c r="E35" s="21"/>
    </row>
    <row r="36" spans="3:5" ht="18" customHeight="1">
      <c r="C36" s="54"/>
      <c r="D36" s="55"/>
      <c r="E36" s="21"/>
    </row>
    <row r="37" spans="3:5" ht="18" customHeight="1">
      <c r="C37" s="54"/>
      <c r="D37" s="55"/>
      <c r="E37" s="21"/>
    </row>
    <row r="38" spans="3:5" ht="18" customHeight="1">
      <c r="C38" s="54"/>
      <c r="D38" s="55"/>
      <c r="E38" s="21"/>
    </row>
    <row r="39" spans="3:5" ht="18" customHeight="1">
      <c r="C39" s="31" t="s">
        <v>9</v>
      </c>
      <c r="D39" s="31"/>
      <c r="E39" s="7"/>
    </row>
    <row r="40" spans="3:5" ht="18" customHeight="1">
      <c r="C40" s="46" t="s">
        <v>19</v>
      </c>
      <c r="D40" s="53"/>
      <c r="E40" s="47"/>
    </row>
    <row r="41" spans="3:5" ht="18" customHeight="1">
      <c r="C41" s="32" t="s">
        <v>7</v>
      </c>
      <c r="D41" s="30" t="s">
        <v>8</v>
      </c>
      <c r="E41" s="33" t="s">
        <v>10</v>
      </c>
    </row>
    <row r="42" spans="3:5" ht="18" customHeight="1">
      <c r="C42" s="34"/>
      <c r="D42" s="30"/>
      <c r="E42" s="35"/>
    </row>
    <row r="43" spans="3:5" ht="18" customHeight="1">
      <c r="C43" s="34"/>
      <c r="D43" s="30"/>
      <c r="E43" s="35"/>
    </row>
    <row r="44" spans="3:5" ht="18" customHeight="1">
      <c r="C44" s="31"/>
      <c r="D44" s="31"/>
      <c r="E44" s="7"/>
    </row>
    <row r="45" spans="3:5" ht="18" customHeight="1">
      <c r="C45" s="46" t="s">
        <v>21</v>
      </c>
      <c r="D45" s="53"/>
      <c r="E45" s="47"/>
    </row>
    <row r="46" spans="3:5" ht="18" customHeight="1">
      <c r="C46" s="46" t="s">
        <v>11</v>
      </c>
      <c r="D46" s="47"/>
      <c r="E46" s="21"/>
    </row>
    <row r="47" spans="3:5" ht="18" customHeight="1">
      <c r="C47" s="48"/>
      <c r="D47" s="48"/>
      <c r="E47" s="21"/>
    </row>
    <row r="48" spans="3:5" ht="34.5" customHeight="1">
      <c r="C48" s="20"/>
      <c r="D48" s="28"/>
      <c r="E48" s="28"/>
    </row>
    <row r="49" spans="3:5" ht="21" customHeight="1">
      <c r="C49" s="49"/>
      <c r="D49" s="50"/>
      <c r="E49" s="50"/>
    </row>
  </sheetData>
  <sheetProtection/>
  <mergeCells count="29">
    <mergeCell ref="C24:E24"/>
    <mergeCell ref="C32:E32"/>
    <mergeCell ref="C28:E28"/>
    <mergeCell ref="C29:E29"/>
    <mergeCell ref="D10:E10"/>
    <mergeCell ref="D12:E12"/>
    <mergeCell ref="C26:E26"/>
    <mergeCell ref="C25:E25"/>
    <mergeCell ref="C27:E27"/>
    <mergeCell ref="C36:D36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46:D46"/>
    <mergeCell ref="C47:D47"/>
    <mergeCell ref="C49:E49"/>
    <mergeCell ref="C30:E30"/>
    <mergeCell ref="C34:E34"/>
    <mergeCell ref="C37:D37"/>
    <mergeCell ref="C38:D38"/>
    <mergeCell ref="C40:E40"/>
    <mergeCell ref="C45:E45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5" workbookViewId="0" topLeftCell="A1">
      <selection activeCell="G23" sqref="G23"/>
    </sheetView>
  </sheetViews>
  <sheetFormatPr defaultColWidth="9.00390625" defaultRowHeight="12.75"/>
  <cols>
    <col min="1" max="1" width="5.375" style="1" customWidth="1"/>
    <col min="2" max="2" width="21.625" style="1" customWidth="1"/>
    <col min="3" max="3" width="32.125" style="1" customWidth="1"/>
    <col min="4" max="4" width="20.1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">
        <v>60</v>
      </c>
      <c r="N1" s="36" t="s">
        <v>47</v>
      </c>
      <c r="S1" s="2"/>
      <c r="T1" s="2"/>
    </row>
    <row r="2" spans="7:9" ht="15">
      <c r="G2" s="60"/>
      <c r="H2" s="60"/>
      <c r="I2" s="60"/>
    </row>
    <row r="3" ht="15">
      <c r="N3" s="36" t="s">
        <v>51</v>
      </c>
    </row>
    <row r="4" spans="2:17" ht="15">
      <c r="B4" s="4" t="s">
        <v>12</v>
      </c>
      <c r="C4" s="5">
        <v>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9">
        <f>SUM(N11:N11)</f>
        <v>0</v>
      </c>
      <c r="I6" s="70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32</v>
      </c>
      <c r="B10" s="5" t="s">
        <v>13</v>
      </c>
      <c r="C10" s="5" t="s">
        <v>14</v>
      </c>
      <c r="D10" s="5" t="s">
        <v>52</v>
      </c>
      <c r="E10" s="40" t="s">
        <v>54</v>
      </c>
      <c r="F10" s="14"/>
      <c r="G10" s="5" t="str">
        <f>"Nazwa handlowa /
"&amp;C10&amp;" / 
"&amp;D10</f>
        <v>Nazwa handlowa /
Dawka / 
Postać/ Opakowanie</v>
      </c>
      <c r="H10" s="5" t="s">
        <v>48</v>
      </c>
      <c r="I10" s="5" t="str">
        <f>B10</f>
        <v>Skład</v>
      </c>
      <c r="J10" s="5" t="s">
        <v>49</v>
      </c>
      <c r="K10" s="5" t="s">
        <v>24</v>
      </c>
      <c r="L10" s="5" t="s">
        <v>25</v>
      </c>
      <c r="M10" s="5" t="s">
        <v>26</v>
      </c>
      <c r="N10" s="5" t="s">
        <v>15</v>
      </c>
    </row>
    <row r="11" spans="1:14" ht="58.5" customHeight="1">
      <c r="A11" s="42" t="s">
        <v>1</v>
      </c>
      <c r="B11" s="43" t="s">
        <v>64</v>
      </c>
      <c r="C11" s="41" t="s">
        <v>65</v>
      </c>
      <c r="D11" s="44" t="s">
        <v>67</v>
      </c>
      <c r="E11" s="41">
        <v>3</v>
      </c>
      <c r="F11" s="41" t="s">
        <v>70</v>
      </c>
      <c r="G11" s="15" t="s">
        <v>56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ht="15">
      <c r="E12" s="39"/>
    </row>
    <row r="13" spans="3:5" ht="30">
      <c r="C13" s="1" t="s">
        <v>66</v>
      </c>
      <c r="E13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PageLayoutView="85" workbookViewId="0" topLeftCell="A4">
      <selection activeCell="F12" sqref="F12"/>
    </sheetView>
  </sheetViews>
  <sheetFormatPr defaultColWidth="9.00390625" defaultRowHeight="12.75"/>
  <cols>
    <col min="1" max="1" width="5.375" style="1" customWidth="1"/>
    <col min="2" max="2" width="39.00390625" style="1" customWidth="1"/>
    <col min="3" max="3" width="14.00390625" style="1" customWidth="1"/>
    <col min="4" max="4" width="42.75390625" style="1" customWidth="1"/>
    <col min="5" max="5" width="13.75390625" style="23" customWidth="1"/>
    <col min="6" max="6" width="14.125" style="1" customWidth="1"/>
    <col min="7" max="7" width="36.125" style="1" customWidth="1"/>
    <col min="8" max="8" width="31.00390625" style="1" customWidth="1"/>
    <col min="9" max="9" width="19.25390625" style="1" customWidth="1"/>
    <col min="10" max="10" width="26.75390625" style="1" customWidth="1"/>
    <col min="11" max="12" width="16.125" style="1" customWidth="1"/>
    <col min="13" max="13" width="17.1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">
        <v>60</v>
      </c>
      <c r="N1" s="36" t="s">
        <v>47</v>
      </c>
      <c r="S1" s="2"/>
      <c r="T1" s="2"/>
    </row>
    <row r="2" spans="7:9" ht="15">
      <c r="G2" s="60"/>
      <c r="H2" s="60"/>
      <c r="I2" s="60"/>
    </row>
    <row r="3" ht="15">
      <c r="N3" s="36" t="s">
        <v>51</v>
      </c>
    </row>
    <row r="4" spans="2:17" ht="15">
      <c r="B4" s="4" t="s">
        <v>12</v>
      </c>
      <c r="C4" s="5">
        <v>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0</v>
      </c>
      <c r="H6" s="69">
        <f>SUM(N11:N12)</f>
        <v>0</v>
      </c>
      <c r="I6" s="70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8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39"/>
      <c r="Q9" s="1"/>
    </row>
    <row r="10" spans="1:14" s="4" customFormat="1" ht="74.25" customHeight="1">
      <c r="A10" s="5" t="s">
        <v>32</v>
      </c>
      <c r="B10" s="5" t="s">
        <v>13</v>
      </c>
      <c r="C10" s="5" t="s">
        <v>14</v>
      </c>
      <c r="D10" s="5" t="s">
        <v>53</v>
      </c>
      <c r="E10" s="40" t="s">
        <v>50</v>
      </c>
      <c r="F10" s="14"/>
      <c r="G10" s="5" t="str">
        <f>"Nazwa handlowa /
"&amp;C10&amp;" / 
"&amp;D10</f>
        <v>Nazwa handlowa /
Dawka / 
Postać/Opakowanie</v>
      </c>
      <c r="H10" s="5" t="s">
        <v>48</v>
      </c>
      <c r="I10" s="5" t="str">
        <f>B10</f>
        <v>Skład</v>
      </c>
      <c r="J10" s="5" t="s">
        <v>49</v>
      </c>
      <c r="K10" s="5" t="s">
        <v>24</v>
      </c>
      <c r="L10" s="5" t="s">
        <v>25</v>
      </c>
      <c r="M10" s="5" t="s">
        <v>26</v>
      </c>
      <c r="N10" s="5" t="s">
        <v>15</v>
      </c>
    </row>
    <row r="11" spans="1:14" ht="45">
      <c r="A11" s="42" t="s">
        <v>1</v>
      </c>
      <c r="B11" s="45" t="s">
        <v>61</v>
      </c>
      <c r="C11" s="41" t="s">
        <v>55</v>
      </c>
      <c r="D11" s="41" t="s">
        <v>62</v>
      </c>
      <c r="E11" s="41">
        <v>5</v>
      </c>
      <c r="F11" s="41" t="s">
        <v>71</v>
      </c>
      <c r="G11" s="15" t="s">
        <v>56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42" t="s">
        <v>2</v>
      </c>
      <c r="B12" s="45" t="s">
        <v>61</v>
      </c>
      <c r="C12" s="41" t="s">
        <v>55</v>
      </c>
      <c r="D12" s="41" t="s">
        <v>63</v>
      </c>
      <c r="E12" s="41">
        <v>1</v>
      </c>
      <c r="F12" s="41" t="s">
        <v>72</v>
      </c>
      <c r="G12" s="15" t="s">
        <v>56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ht="48.75" customHeight="1">
      <c r="B13" s="2" t="s">
        <v>68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2020-11-18T07:12:15Z</cp:lastPrinted>
  <dcterms:created xsi:type="dcterms:W3CDTF">2003-05-16T10:10:29Z</dcterms:created>
  <dcterms:modified xsi:type="dcterms:W3CDTF">2020-12-22T12:19:34Z</dcterms:modified>
  <cp:category/>
  <cp:version/>
  <cp:contentType/>
  <cp:contentStatus/>
</cp:coreProperties>
</file>