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490" windowHeight="7050" tabRatio="944" activeTab="0"/>
  </bookViews>
  <sheets>
    <sheet name="formularz oferty" sheetId="1" r:id="rId1"/>
    <sheet name="Arkusz cenowy - część 1" sheetId="2" r:id="rId2"/>
    <sheet name="Arkusz cenowy - część 2" sheetId="3" r:id="rId3"/>
  </sheets>
  <definedNames>
    <definedName name="_xlnm.Print_Area" localSheetId="1">'Arkusz cenowy - część 1'!$A$1:$N$15</definedName>
    <definedName name="_xlnm.Print_Area" localSheetId="2">'Arkusz cenowy - część 2'!$A$1:$N$13</definedName>
    <definedName name="_xlnm.Print_Area" localSheetId="0">'formularz oferty'!$A$1:$E$49</definedName>
  </definedNames>
  <calcPr fullCalcOnLoad="1"/>
</workbook>
</file>

<file path=xl/sharedStrings.xml><?xml version="1.0" encoding="utf-8"?>
<sst xmlns="http://schemas.openxmlformats.org/spreadsheetml/2006/main" count="91" uniqueCount="70">
  <si>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</si>
  <si>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</si>
  <si>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</si>
  <si>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</si>
  <si>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</si>
  <si>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</si>
  <si>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</si>
  <si>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</si>
  <si>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</si>
  <si>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</si>
  <si>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</si>
  <si>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</si>
  <si>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</si>
  <si>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</si>
  <si>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</si>
  <si>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</si>
  <si>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</si>
  <si>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</si>
  <si>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</si>
  <si>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</si>
  <si>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</si>
  <si>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</si>
  <si>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</si>
  <si>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</si>
  <si>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</si>
  <si>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</si>
  <si>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</si>
  <si>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</si>
  <si>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</si>
  <si>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</si>
  <si>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</si>
  <si>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</si>
  <si>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</si>
  <si>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</si>
  <si>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</si>
  <si>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</si>
  <si>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</si>
  <si>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</si>
  <si>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</si>
  <si>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</si>
  <si>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</si>
  <si>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</si>
  <si>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</si>
  <si>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</si>
  <si>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</si>
  <si>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</si>
  <si>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</si>
  <si>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</si>
  <si>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</si>
  <si>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</si>
  <si>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</si>
  <si>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</si>
  <si>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</si>
  <si>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</si>
  <si>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>*Jeżeli wykonawca nie poda tych informacji to Zamawiający przyjmie, że wykonawca nie zamierza powierzać żadnej części zamówienia podwykonawcy</t>
    </r>
  </si>
  <si>
    <t>Oświadczamy, że zapoznaliśmy się z treścią załączonego do specyfikacji wzoru umowy i w przypadku wyboru naszej oferty zawrzemy z zamawiającym  umowę sporządzoną na podstawie tego wzoru.</t>
  </si>
  <si>
    <r>
      <t xml:space="preserve">Oświadczamy, że jesteśmy małym lub średnim przedsiębiorstwem: TAK/NIE </t>
    </r>
    <r>
      <rPr>
        <i/>
        <sz val="11"/>
        <rFont val="Garamond"/>
        <family val="1"/>
      </rPr>
      <t>(*niepotrzebne skreślić)</t>
    </r>
  </si>
  <si>
    <t>sztuk</t>
  </si>
  <si>
    <t>8.</t>
  </si>
  <si>
    <t xml:space="preserve">Oświadczamy, że oferowane przez nas w części: 1 - 2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lecznicze). </t>
  </si>
  <si>
    <t xml:space="preserve">Oświadczamy, że zamówienie będziemy wykonywać do czasu wyczerpania ilości produktów określonych w załączniku nr 1a do specyfikacji, nie dłużej jednak niż przez 6 miesiący od daty zawarcia umowy. </t>
  </si>
  <si>
    <t>1 fiolka 5 ml , krople do oczu roztwór</t>
  </si>
  <si>
    <t>3,8 mg/ml; 5 ml</t>
  </si>
  <si>
    <t>Mercaptamini hydrochloridum</t>
  </si>
  <si>
    <t>Szaczepionka przeciw rotawirusom, żywa</t>
  </si>
  <si>
    <t>Ludzki rotawirusn szczep RIX4414( żywy atenuowany), produkowany na linii komórek Vero, nie mniej niż 106,0 CCID50</t>
  </si>
  <si>
    <t>1,5 ml , proszek i rozpuszczalnik do sporzadzenia zawiesiny doustnej.</t>
  </si>
  <si>
    <r>
      <t xml:space="preserve">Oświadczam, że wybór niniejszej oferty będzie prowadził do powstania u Zamawiającego obowiązku podatkowego zgodnie z przepisami o podatku od towarów i usług w zakresie*:  ......................................................................................................................................................................
</t>
    </r>
    <r>
      <rPr>
        <i/>
        <sz val="11"/>
        <rFont val="Garamond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Garamond"/>
        <family val="1"/>
      </rPr>
      <t xml:space="preserve">
</t>
    </r>
  </si>
  <si>
    <t>DFP.271.55.2020.SP</t>
  </si>
  <si>
    <t>Dostawa produktów leczniczych do  Apteki Szpitala Uniwersyteckiego w Krakowie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</si>
</sst>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[$€-2]\ * #,##0.00_-;\-[$€-2]\ * #,##0.00_-;_-[$€-2]\ * &quot;-&quot;??_-;_-@_-"/>
    <numFmt numFmtId="183" formatCode="&quot; &quot;#,##0.00&quot;      &quot;;&quot;-&quot;#,##0.00&quot;      &quot;;&quot; -&quot;#&quot;      &quot;;@&quot; &quot;"/>
    <numFmt numFmtId="184" formatCode="&quot; &quot;#,##0.00&quot; zł &quot;;&quot;-&quot;#,##0.00&quot; zł &quot;;&quot; -&quot;#&quot; zł &quot;;@&quot; &quot;"/>
    <numFmt numFmtId="185" formatCode="&quot; &quot;[$€-402]&quot; &quot;#,##0.00&quot; &quot;;&quot;-&quot;[$€-402]&quot; &quot;#,##0.00&quot; &quot;;&quot; &quot;[$€-402]&quot; -&quot;00&quot; &quot;;@&quot; &quot;"/>
    <numFmt numFmtId="186" formatCode="&quot; &quot;[$€]&quot; &quot;#,##0.00&quot; &quot;;&quot;-&quot;[$€]&quot; &quot;#,##0.00&quot; &quot;;&quot; &quot;[$€]&quot; -&quot;00&quot; &quot;;@&quot; &quot;"/>
    <numFmt numFmtId="187" formatCode="[$€-410]&quot; &quot;#,##0.00"/>
    <numFmt numFmtId="188" formatCode="&quot; &quot;#,##0.00&quot; &quot;[$zł-415]&quot; &quot;;&quot;-&quot;#,##0.00&quot; &quot;[$zł-415]&quot; &quot;;&quot; -&quot;#&quot; &quot;[$zł-415]&quot; &quot;;@&quot; &quot;"/>
    <numFmt numFmtId="189" formatCode="&quot; &quot;#,##0.00&quot; &quot;[$zł-415]&quot; &quot;;&quot;-&quot;#,##0.00&quot; &quot;[$zł-415]&quot; &quot;;&quot; -&quot;00&quot; &quot;[$zł-415]&quot; &quot;;@&quot; &quot;"/>
    <numFmt numFmtId="190" formatCode="&quot; &quot;[$€-415]&quot; &quot;#,##0.00&quot; &quot;;&quot;-&quot;[$€-415]&quot; &quot;#,##0.00&quot; &quot;;&quot; &quot;[$€-415]&quot; -&quot;00&quot; &quot;;@&quot; &quot;"/>
    <numFmt numFmtId="191" formatCode="#,##0.00\ [$zł-415]"/>
    <numFmt numFmtId="192" formatCode="[$-415]dddd\,\ d\ mmmm\ yyyy"/>
    <numFmt numFmtId="193" formatCode="&quot; &quot;#,##0&quot;    &quot;;&quot;-&quot;#,##0&quot;    &quot;;&quot; -&quot;00&quot;    &quot;;&quot; &quot;@&quot; &quot;"/>
    <numFmt numFmtId="194" formatCode="#,##0.0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11"/>
      <color rgb="FFFF0000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3" fontId="35" fillId="0" borderId="0" applyFont="0" applyBorder="0" applyProtection="0">
      <alignment/>
    </xf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183" fontId="35" fillId="0" borderId="0" applyFont="0" applyBorder="0" applyProtection="0">
      <alignment/>
    </xf>
    <xf numFmtId="183" fontId="35" fillId="0" borderId="0" applyFont="0" applyBorder="0" applyProtection="0">
      <alignment/>
    </xf>
    <xf numFmtId="184" fontId="36" fillId="0" borderId="0" applyFont="0" applyBorder="0" applyProtection="0">
      <alignment/>
    </xf>
    <xf numFmtId="184" fontId="3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3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3" fillId="0" borderId="0" applyNumberFormat="0" applyBorder="0" applyProtection="0">
      <alignment/>
    </xf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89" fontId="36" fillId="0" borderId="0" applyFont="0" applyBorder="0" applyProtection="0">
      <alignment/>
    </xf>
    <xf numFmtId="44" fontId="0" fillId="0" borderId="0" applyFont="0" applyFill="0" applyBorder="0" applyAlignment="0" applyProtection="0"/>
    <xf numFmtId="184" fontId="35" fillId="0" borderId="0" applyFont="0" applyBorder="0" applyProtection="0">
      <alignment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78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3" fontId="5" fillId="33" borderId="11" xfId="42" applyNumberFormat="1" applyFont="1" applyFill="1" applyBorder="1" applyAlignment="1" applyProtection="1">
      <alignment horizontal="left" vertical="center" wrapText="1"/>
      <protection locked="0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50" fillId="0" borderId="10" xfId="0" applyFont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10" xfId="0" applyFont="1" applyBorder="1" applyAlignment="1">
      <alignment horizontal="left" vertical="top" wrapText="1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0" applyNumberFormat="1" applyFont="1" applyFill="1" applyBorder="1" applyAlignment="1" applyProtection="1">
      <alignment vertical="top" wrapTex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vertical="top" wrapText="1"/>
      <protection locked="0"/>
    </xf>
    <xf numFmtId="3" fontId="4" fillId="0" borderId="10" xfId="0" applyNumberFormat="1" applyFont="1" applyBorder="1" applyAlignment="1">
      <alignment horizontal="center" vertical="top"/>
    </xf>
    <xf numFmtId="0" fontId="50" fillId="0" borderId="10" xfId="44" applyNumberFormat="1" applyFont="1" applyFill="1" applyBorder="1" applyAlignment="1">
      <alignment horizontal="center" vertical="top" wrapText="1"/>
    </xf>
    <xf numFmtId="44" fontId="51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Alignment="1">
      <alignment vertical="top" wrapText="1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horizontal="left" vertical="top" wrapText="1"/>
      <protection locked="0"/>
    </xf>
  </cellXfs>
  <cellStyles count="7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Dziesiętny 4 2" xfId="48"/>
    <cellStyle name="Dziesiętny 5" xfId="49"/>
    <cellStyle name="Dziesiętny 6" xfId="50"/>
    <cellStyle name="Excel Built-in Comma" xfId="51"/>
    <cellStyle name="Excel Built-in Comma 1" xfId="52"/>
    <cellStyle name="Excel Built-in Currency" xfId="53"/>
    <cellStyle name="Excel_BuiltIn_Currency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 2" xfId="63"/>
    <cellStyle name="Normalny 2 2" xfId="64"/>
    <cellStyle name="Normalny 3" xfId="65"/>
    <cellStyle name="Normalny 4" xfId="66"/>
    <cellStyle name="Normalny 5" xfId="67"/>
    <cellStyle name="Normalny 7" xfId="68"/>
    <cellStyle name="Normalny 7 2" xfId="69"/>
    <cellStyle name="Obliczenia" xfId="70"/>
    <cellStyle name="Followed Hyperlink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2 3" xfId="82"/>
    <cellStyle name="Walutowy 3" xfId="83"/>
    <cellStyle name="Walutowy 3 2" xfId="84"/>
    <cellStyle name="Walutowy 4" xfId="85"/>
    <cellStyle name="Walutowy 5" xfId="86"/>
    <cellStyle name="Walutowy 6" xfId="87"/>
    <cellStyle name="Złe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D49"/>
  <sheetViews>
    <sheetView showGridLines="0" tabSelected="1" view="pageBreakPreview" zoomScale="140" zoomScaleNormal="175" zoomScaleSheetLayoutView="140" zoomScalePageLayoutView="115" workbookViewId="0" topLeftCell="A1">
      <selection activeCell="C6" sqref="C6:D6"/>
    </sheetView>
  </sheetViews>
  <sheetFormatPr defaultColWidth="9.00390625" defaultRowHeight="12.75"/>
  <cols>
    <col min="1" max="1" width="6.125" style="9" customWidth="1"/>
    <col min="2" max="3" width="30.00390625" style="1" customWidth="1"/>
    <col min="4" max="4" width="41.625" style="4" customWidth="1"/>
    <col min="5" max="5" width="3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ht="15">
      <c r="D1" s="2" t="s">
        <v>45</v>
      </c>
    </row>
    <row r="2" spans="2:4" ht="15">
      <c r="B2" s="3"/>
      <c r="C2" s="3" t="s">
        <v>44</v>
      </c>
      <c r="D2" s="3"/>
    </row>
    <row r="4" spans="2:3" ht="15">
      <c r="B4" s="9" t="s">
        <v>35</v>
      </c>
      <c r="C4" s="1" t="s">
        <v>68</v>
      </c>
    </row>
    <row r="5" ht="15">
      <c r="B5" s="9"/>
    </row>
    <row r="6" spans="2:4" ht="50.25" customHeight="1">
      <c r="B6" s="9" t="s">
        <v>34</v>
      </c>
      <c r="C6" s="75" t="s">
        <v>69</v>
      </c>
      <c r="D6" s="75"/>
    </row>
    <row r="7" ht="15">
      <c r="B7" s="9"/>
    </row>
    <row r="8" spans="2:4" ht="15">
      <c r="B8" s="7" t="s">
        <v>30</v>
      </c>
      <c r="C8" s="76"/>
      <c r="D8" s="71"/>
    </row>
    <row r="9" spans="2:4" ht="15">
      <c r="B9" s="7" t="s">
        <v>36</v>
      </c>
      <c r="C9" s="65"/>
      <c r="D9" s="66"/>
    </row>
    <row r="10" spans="2:4" ht="15">
      <c r="B10" s="7" t="s">
        <v>29</v>
      </c>
      <c r="C10" s="67"/>
      <c r="D10" s="68"/>
    </row>
    <row r="11" spans="2:4" ht="15">
      <c r="B11" s="7" t="s">
        <v>38</v>
      </c>
      <c r="C11" s="67"/>
      <c r="D11" s="68"/>
    </row>
    <row r="12" spans="2:4" ht="15">
      <c r="B12" s="7" t="s">
        <v>39</v>
      </c>
      <c r="C12" s="67"/>
      <c r="D12" s="68"/>
    </row>
    <row r="13" spans="2:4" ht="15">
      <c r="B13" s="7" t="s">
        <v>40</v>
      </c>
      <c r="C13" s="67"/>
      <c r="D13" s="68"/>
    </row>
    <row r="14" spans="2:4" ht="15">
      <c r="B14" s="7" t="s">
        <v>41</v>
      </c>
      <c r="C14" s="67"/>
      <c r="D14" s="68"/>
    </row>
    <row r="15" spans="2:4" ht="15">
      <c r="B15" s="7" t="s">
        <v>42</v>
      </c>
      <c r="C15" s="67"/>
      <c r="D15" s="68"/>
    </row>
    <row r="16" spans="2:4" ht="15">
      <c r="B16" s="7" t="s">
        <v>43</v>
      </c>
      <c r="C16" s="67"/>
      <c r="D16" s="68"/>
    </row>
    <row r="17" spans="3:4" ht="15">
      <c r="C17" s="9"/>
      <c r="D17" s="10"/>
    </row>
    <row r="18" spans="2:4" ht="15">
      <c r="B18" s="60" t="s">
        <v>37</v>
      </c>
      <c r="C18" s="69"/>
      <c r="D18" s="12"/>
    </row>
    <row r="19" spans="3:4" ht="15">
      <c r="C19" s="11"/>
      <c r="D19" s="12"/>
    </row>
    <row r="20" spans="2:4" ht="21" customHeight="1">
      <c r="B20" s="7" t="s">
        <v>16</v>
      </c>
      <c r="C20" s="13" t="s">
        <v>0</v>
      </c>
      <c r="D20" s="9"/>
    </row>
    <row r="21" spans="2:4" ht="17.25" customHeight="1">
      <c r="B21" s="6" t="s">
        <v>22</v>
      </c>
      <c r="C21" s="47">
        <f>'Arkusz cenowy - część 1'!H6</f>
        <v>0</v>
      </c>
      <c r="D21" s="9"/>
    </row>
    <row r="22" spans="2:4" ht="15.75" customHeight="1">
      <c r="B22" s="6" t="s">
        <v>23</v>
      </c>
      <c r="C22" s="47">
        <f>'Arkusz cenowy - część 2'!H5</f>
        <v>0</v>
      </c>
      <c r="D22" s="9"/>
    </row>
    <row r="23" spans="3:4" ht="15">
      <c r="C23" s="15"/>
      <c r="D23" s="14"/>
    </row>
    <row r="24" spans="2:4" ht="79.5" customHeight="1">
      <c r="B24" s="60" t="s">
        <v>67</v>
      </c>
      <c r="C24" s="72"/>
      <c r="D24" s="72"/>
    </row>
    <row r="25" spans="1:4" ht="21" customHeight="1">
      <c r="A25" s="9" t="s">
        <v>1</v>
      </c>
      <c r="B25" s="69" t="s">
        <v>33</v>
      </c>
      <c r="C25" s="60"/>
      <c r="D25" s="70"/>
    </row>
    <row r="26" spans="1:4" ht="33" customHeight="1">
      <c r="A26" s="9" t="s">
        <v>2</v>
      </c>
      <c r="B26" s="57" t="s">
        <v>60</v>
      </c>
      <c r="C26" s="57"/>
      <c r="D26" s="57"/>
    </row>
    <row r="27" spans="1:4" s="16" customFormat="1" ht="63" customHeight="1">
      <c r="A27" s="25" t="s">
        <v>3</v>
      </c>
      <c r="B27" s="54" t="s">
        <v>59</v>
      </c>
      <c r="C27" s="54"/>
      <c r="D27" s="54"/>
    </row>
    <row r="28" spans="1:4" ht="36" customHeight="1">
      <c r="A28" s="25" t="s">
        <v>4</v>
      </c>
      <c r="B28" s="54" t="s">
        <v>20</v>
      </c>
      <c r="C28" s="61"/>
      <c r="D28" s="61"/>
    </row>
    <row r="29" spans="1:4" ht="32.25" customHeight="1">
      <c r="A29" s="25" t="s">
        <v>27</v>
      </c>
      <c r="B29" s="73" t="s">
        <v>28</v>
      </c>
      <c r="C29" s="74"/>
      <c r="D29" s="74"/>
    </row>
    <row r="30" spans="1:4" ht="39" customHeight="1">
      <c r="A30" s="25" t="s">
        <v>32</v>
      </c>
      <c r="B30" s="54" t="s">
        <v>55</v>
      </c>
      <c r="C30" s="61"/>
      <c r="D30" s="61"/>
    </row>
    <row r="31" spans="1:4" ht="96.75" customHeight="1">
      <c r="A31" s="25" t="s">
        <v>5</v>
      </c>
      <c r="B31" s="54" t="s">
        <v>54</v>
      </c>
      <c r="C31" s="54"/>
      <c r="D31" s="54"/>
    </row>
    <row r="32" spans="1:4" ht="25.5" customHeight="1">
      <c r="A32" s="25" t="s">
        <v>58</v>
      </c>
      <c r="B32" s="60" t="s">
        <v>56</v>
      </c>
      <c r="C32" s="60"/>
      <c r="D32" s="60"/>
    </row>
    <row r="33" spans="1:4" ht="18" customHeight="1">
      <c r="A33" s="9">
        <v>9</v>
      </c>
      <c r="B33" s="18" t="s">
        <v>6</v>
      </c>
      <c r="C33" s="11"/>
      <c r="D33" s="1"/>
    </row>
    <row r="34" spans="1:4" ht="18" customHeight="1">
      <c r="A34" s="26"/>
      <c r="B34" s="62" t="s">
        <v>18</v>
      </c>
      <c r="C34" s="63"/>
      <c r="D34" s="64"/>
    </row>
    <row r="35" spans="2:4" ht="18" customHeight="1">
      <c r="B35" s="62" t="s">
        <v>7</v>
      </c>
      <c r="C35" s="64"/>
      <c r="D35" s="6"/>
    </row>
    <row r="36" spans="2:4" ht="18" customHeight="1">
      <c r="B36" s="58"/>
      <c r="C36" s="59"/>
      <c r="D36" s="6"/>
    </row>
    <row r="37" spans="2:4" ht="18" customHeight="1">
      <c r="B37" s="58"/>
      <c r="C37" s="59"/>
      <c r="D37" s="6"/>
    </row>
    <row r="38" spans="2:4" ht="18" customHeight="1">
      <c r="B38" s="58"/>
      <c r="C38" s="59"/>
      <c r="D38" s="6"/>
    </row>
    <row r="39" spans="2:4" ht="18" customHeight="1">
      <c r="B39" s="20" t="s">
        <v>9</v>
      </c>
      <c r="C39" s="20"/>
      <c r="D39" s="2"/>
    </row>
    <row r="40" spans="2:4" ht="18" customHeight="1">
      <c r="B40" s="62" t="s">
        <v>19</v>
      </c>
      <c r="C40" s="63"/>
      <c r="D40" s="64"/>
    </row>
    <row r="41" spans="2:4" ht="18" customHeight="1">
      <c r="B41" s="21" t="s">
        <v>7</v>
      </c>
      <c r="C41" s="19" t="s">
        <v>8</v>
      </c>
      <c r="D41" s="22" t="s">
        <v>10</v>
      </c>
    </row>
    <row r="42" spans="2:4" ht="18" customHeight="1">
      <c r="B42" s="23"/>
      <c r="C42" s="19"/>
      <c r="D42" s="24"/>
    </row>
    <row r="43" spans="2:4" ht="18" customHeight="1">
      <c r="B43" s="23"/>
      <c r="C43" s="19"/>
      <c r="D43" s="24"/>
    </row>
    <row r="44" spans="2:4" ht="18" customHeight="1">
      <c r="B44" s="20"/>
      <c r="C44" s="20"/>
      <c r="D44" s="2"/>
    </row>
    <row r="45" spans="2:4" ht="18" customHeight="1">
      <c r="B45" s="62" t="s">
        <v>21</v>
      </c>
      <c r="C45" s="63"/>
      <c r="D45" s="64"/>
    </row>
    <row r="46" spans="2:4" ht="18" customHeight="1">
      <c r="B46" s="62" t="s">
        <v>11</v>
      </c>
      <c r="C46" s="64"/>
      <c r="D46" s="6"/>
    </row>
    <row r="47" spans="2:4" ht="18" customHeight="1">
      <c r="B47" s="71"/>
      <c r="C47" s="71"/>
      <c r="D47" s="6"/>
    </row>
    <row r="48" spans="2:4" ht="34.5" customHeight="1">
      <c r="B48" s="5"/>
      <c r="C48" s="17"/>
      <c r="D48" s="17"/>
    </row>
    <row r="49" spans="2:4" ht="21" customHeight="1">
      <c r="B49" s="55"/>
      <c r="C49" s="56"/>
      <c r="D49" s="56"/>
    </row>
  </sheetData>
  <sheetProtection/>
  <mergeCells count="30">
    <mergeCell ref="C12:D12"/>
    <mergeCell ref="B29:D29"/>
    <mergeCell ref="C6:D6"/>
    <mergeCell ref="C13:D13"/>
    <mergeCell ref="B18:C18"/>
    <mergeCell ref="C11:D11"/>
    <mergeCell ref="C14:D14"/>
    <mergeCell ref="C8:D8"/>
    <mergeCell ref="C16:D16"/>
    <mergeCell ref="C15:D15"/>
    <mergeCell ref="C9:D9"/>
    <mergeCell ref="B27:D27"/>
    <mergeCell ref="C10:D10"/>
    <mergeCell ref="B25:D25"/>
    <mergeCell ref="B47:C47"/>
    <mergeCell ref="B40:D40"/>
    <mergeCell ref="B46:C46"/>
    <mergeCell ref="B45:D45"/>
    <mergeCell ref="B24:D24"/>
    <mergeCell ref="B36:C36"/>
    <mergeCell ref="B31:D31"/>
    <mergeCell ref="B49:D49"/>
    <mergeCell ref="B26:D26"/>
    <mergeCell ref="B38:C38"/>
    <mergeCell ref="B37:C37"/>
    <mergeCell ref="B32:D32"/>
    <mergeCell ref="B30:D30"/>
    <mergeCell ref="B28:D28"/>
    <mergeCell ref="B34:D34"/>
    <mergeCell ref="B35:C3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4"/>
  <sheetViews>
    <sheetView showGridLines="0" view="pageBreakPreview" zoomScale="115" zoomScaleNormal="87" zoomScaleSheetLayoutView="115" zoomScalePageLayoutView="85" workbookViewId="0" topLeftCell="A1">
      <selection activeCell="D10" sqref="D10"/>
    </sheetView>
  </sheetViews>
  <sheetFormatPr defaultColWidth="9.00390625" defaultRowHeight="12.75"/>
  <cols>
    <col min="1" max="1" width="4.75390625" style="11" customWidth="1"/>
    <col min="2" max="2" width="16.875" style="11" customWidth="1"/>
    <col min="3" max="3" width="14.125" style="11" customWidth="1"/>
    <col min="4" max="4" width="33.7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">
        <v>68</v>
      </c>
      <c r="N1" s="29" t="s">
        <v>46</v>
      </c>
      <c r="S1" s="27"/>
      <c r="T1" s="27"/>
    </row>
    <row r="2" spans="7:9" ht="15">
      <c r="G2" s="69"/>
      <c r="H2" s="69"/>
      <c r="I2" s="69"/>
    </row>
    <row r="3" ht="15">
      <c r="N3" s="29" t="s">
        <v>50</v>
      </c>
    </row>
    <row r="4" spans="2:17" ht="15">
      <c r="B4" s="18" t="s">
        <v>12</v>
      </c>
      <c r="C4" s="7">
        <v>1</v>
      </c>
      <c r="D4" s="9"/>
      <c r="E4" s="2"/>
      <c r="F4" s="1"/>
      <c r="G4" s="25" t="s">
        <v>17</v>
      </c>
      <c r="H4" s="1"/>
      <c r="I4" s="9"/>
      <c r="J4" s="1"/>
      <c r="K4" s="1"/>
      <c r="L4" s="1"/>
      <c r="M4" s="1"/>
      <c r="N4" s="1"/>
      <c r="Q4" s="11"/>
    </row>
    <row r="5" spans="2:17" ht="15">
      <c r="B5" s="18"/>
      <c r="C5" s="9"/>
      <c r="D5" s="9"/>
      <c r="E5" s="2"/>
      <c r="F5" s="1"/>
      <c r="G5" s="25"/>
      <c r="H5" s="1"/>
      <c r="I5" s="9"/>
      <c r="J5" s="1"/>
      <c r="K5" s="1"/>
      <c r="L5" s="1"/>
      <c r="M5" s="1"/>
      <c r="N5" s="1"/>
      <c r="Q5" s="11"/>
    </row>
    <row r="6" spans="1:17" ht="15">
      <c r="A6" s="18"/>
      <c r="B6" s="18"/>
      <c r="C6" s="31"/>
      <c r="D6" s="31"/>
      <c r="E6" s="2"/>
      <c r="F6" s="1"/>
      <c r="G6" s="8" t="s">
        <v>0</v>
      </c>
      <c r="H6" s="48">
        <f>SUM(N11:N11)</f>
        <v>0</v>
      </c>
      <c r="I6" s="50"/>
      <c r="Q6" s="11"/>
    </row>
    <row r="7" spans="1:17" ht="15">
      <c r="A7" s="18"/>
      <c r="C7" s="1"/>
      <c r="D7" s="1"/>
      <c r="E7" s="2"/>
      <c r="F7" s="1"/>
      <c r="G7" s="1"/>
      <c r="H7" s="1"/>
      <c r="I7" s="1"/>
      <c r="J7" s="1"/>
      <c r="K7" s="1"/>
      <c r="L7" s="1"/>
      <c r="Q7" s="11"/>
    </row>
    <row r="8" spans="1:17" ht="15">
      <c r="A8" s="18"/>
      <c r="B8" s="32"/>
      <c r="C8" s="33"/>
      <c r="D8" s="33"/>
      <c r="E8" s="34"/>
      <c r="F8" s="33"/>
      <c r="G8" s="33"/>
      <c r="H8" s="33"/>
      <c r="I8" s="33"/>
      <c r="J8" s="33"/>
      <c r="K8" s="33"/>
      <c r="L8" s="33"/>
      <c r="Q8" s="11"/>
    </row>
    <row r="9" spans="2:17" ht="15">
      <c r="B9" s="18"/>
      <c r="Q9" s="11"/>
    </row>
    <row r="10" spans="1:14" s="18" customFormat="1" ht="74.25" customHeight="1">
      <c r="A10" s="35" t="s">
        <v>31</v>
      </c>
      <c r="B10" s="35" t="s">
        <v>13</v>
      </c>
      <c r="C10" s="35" t="s">
        <v>14</v>
      </c>
      <c r="D10" s="35" t="s">
        <v>51</v>
      </c>
      <c r="E10" s="36" t="s">
        <v>49</v>
      </c>
      <c r="F10" s="37"/>
      <c r="G10" s="35" t="str">
        <f>"Nazwa handlowa /
"&amp;C10&amp;" / 
"&amp;D10</f>
        <v>Nazwa handlowa /
Dawka / 
Postać/ Opakowanie</v>
      </c>
      <c r="H10" s="35" t="s">
        <v>47</v>
      </c>
      <c r="I10" s="35" t="str">
        <f>B10</f>
        <v>Skład</v>
      </c>
      <c r="J10" s="35" t="s">
        <v>48</v>
      </c>
      <c r="K10" s="35" t="s">
        <v>24</v>
      </c>
      <c r="L10" s="35" t="s">
        <v>25</v>
      </c>
      <c r="M10" s="35" t="s">
        <v>26</v>
      </c>
      <c r="N10" s="35" t="s">
        <v>15</v>
      </c>
    </row>
    <row r="11" spans="1:14" ht="45">
      <c r="A11" s="6" t="s">
        <v>1</v>
      </c>
      <c r="B11" s="43" t="s">
        <v>63</v>
      </c>
      <c r="C11" s="43" t="s">
        <v>62</v>
      </c>
      <c r="D11" s="43" t="s">
        <v>61</v>
      </c>
      <c r="E11" s="52">
        <v>72</v>
      </c>
      <c r="F11" s="44" t="s">
        <v>57</v>
      </c>
      <c r="G11" s="45" t="s">
        <v>53</v>
      </c>
      <c r="H11" s="45"/>
      <c r="I11" s="45"/>
      <c r="J11" s="49"/>
      <c r="K11" s="45"/>
      <c r="L11" s="45"/>
      <c r="M11" s="45"/>
      <c r="N11" s="53"/>
    </row>
    <row r="12" spans="2:14" ht="21.75" customHeight="1"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2:5" ht="15">
      <c r="B13" s="38"/>
      <c r="C13" s="38"/>
      <c r="D13" s="38"/>
      <c r="E13" s="38"/>
    </row>
    <row r="14" spans="2:5" ht="15">
      <c r="B14" s="77"/>
      <c r="C14" s="77"/>
      <c r="D14" s="77"/>
      <c r="E14" s="77"/>
    </row>
  </sheetData>
  <sheetProtection/>
  <mergeCells count="3">
    <mergeCell ref="G2:I2"/>
    <mergeCell ref="B14:E14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T13"/>
  <sheetViews>
    <sheetView showGridLines="0" view="pageBreakPreview" zoomScaleNormal="87" zoomScaleSheetLayoutView="100" zoomScalePageLayoutView="85" workbookViewId="0" topLeftCell="A1">
      <selection activeCell="B1" sqref="B1"/>
    </sheetView>
  </sheetViews>
  <sheetFormatPr defaultColWidth="9.00390625" defaultRowHeight="12.75"/>
  <cols>
    <col min="1" max="1" width="4.75390625" style="11" customWidth="1"/>
    <col min="2" max="2" width="19.25390625" style="11" customWidth="1"/>
    <col min="3" max="3" width="21.375" style="11" customWidth="1"/>
    <col min="4" max="4" width="27.25390625" style="11" customWidth="1"/>
    <col min="5" max="5" width="7.875" style="28" customWidth="1"/>
    <col min="6" max="6" width="11.375" style="11" customWidth="1"/>
    <col min="7" max="7" width="36.625" style="11" customWidth="1"/>
    <col min="8" max="9" width="18.625" style="11" customWidth="1"/>
    <col min="10" max="10" width="22.75390625" style="11" customWidth="1"/>
    <col min="11" max="12" width="14.625" style="11" customWidth="1"/>
    <col min="13" max="14" width="14.75390625" style="11" customWidth="1"/>
    <col min="15" max="15" width="8.00390625" style="11" customWidth="1"/>
    <col min="16" max="16" width="15.875" style="11" customWidth="1"/>
    <col min="17" max="17" width="15.875" style="30" customWidth="1"/>
    <col min="18" max="18" width="15.875" style="11" customWidth="1"/>
    <col min="19" max="20" width="14.25390625" style="11" customWidth="1"/>
    <col min="21" max="21" width="15.25390625" style="11" customWidth="1"/>
    <col min="22" max="16384" width="9.125" style="11" customWidth="1"/>
  </cols>
  <sheetData>
    <row r="1" spans="2:20" ht="15">
      <c r="B1" s="27" t="str">
        <f>'formularz oferty'!C4</f>
        <v>DFP.271.55.2020.SP</v>
      </c>
      <c r="N1" s="29" t="s">
        <v>46</v>
      </c>
      <c r="S1" s="27"/>
      <c r="T1" s="27"/>
    </row>
    <row r="2" ht="15">
      <c r="N2" s="29" t="s">
        <v>50</v>
      </c>
    </row>
    <row r="3" spans="2:17" ht="15">
      <c r="B3" s="18" t="s">
        <v>12</v>
      </c>
      <c r="C3" s="7">
        <v>2</v>
      </c>
      <c r="D3" s="9"/>
      <c r="E3" s="2"/>
      <c r="F3" s="1"/>
      <c r="G3" s="25" t="s">
        <v>17</v>
      </c>
      <c r="H3" s="1"/>
      <c r="I3" s="9"/>
      <c r="J3" s="1"/>
      <c r="K3" s="1"/>
      <c r="L3" s="1"/>
      <c r="M3" s="1"/>
      <c r="N3" s="1"/>
      <c r="Q3" s="11"/>
    </row>
    <row r="4" spans="2:17" ht="15">
      <c r="B4" s="18"/>
      <c r="C4" s="9"/>
      <c r="D4" s="9"/>
      <c r="E4" s="2"/>
      <c r="F4" s="1"/>
      <c r="G4" s="25"/>
      <c r="H4" s="1"/>
      <c r="I4" s="9"/>
      <c r="J4" s="1"/>
      <c r="K4" s="1"/>
      <c r="L4" s="1"/>
      <c r="M4" s="1"/>
      <c r="N4" s="1"/>
      <c r="Q4" s="11"/>
    </row>
    <row r="5" spans="1:17" ht="15">
      <c r="A5" s="18"/>
      <c r="B5" s="18"/>
      <c r="C5" s="31"/>
      <c r="D5" s="31"/>
      <c r="E5" s="2"/>
      <c r="F5" s="1"/>
      <c r="G5" s="8" t="s">
        <v>0</v>
      </c>
      <c r="H5" s="48">
        <f>SUM(N10:N10)</f>
        <v>0</v>
      </c>
      <c r="I5" s="50"/>
      <c r="Q5" s="11"/>
    </row>
    <row r="6" spans="1:17" ht="15">
      <c r="A6" s="18"/>
      <c r="C6" s="1"/>
      <c r="D6" s="1"/>
      <c r="E6" s="2"/>
      <c r="F6" s="1"/>
      <c r="G6" s="1"/>
      <c r="H6" s="1"/>
      <c r="I6" s="1"/>
      <c r="J6" s="1"/>
      <c r="K6" s="1"/>
      <c r="L6" s="1"/>
      <c r="Q6" s="11"/>
    </row>
    <row r="7" spans="1:17" ht="15">
      <c r="A7" s="18"/>
      <c r="B7" s="32"/>
      <c r="C7" s="33"/>
      <c r="D7" s="33"/>
      <c r="E7" s="34"/>
      <c r="F7" s="33"/>
      <c r="G7" s="33"/>
      <c r="H7" s="33"/>
      <c r="I7" s="33"/>
      <c r="J7" s="33"/>
      <c r="K7" s="33"/>
      <c r="L7" s="33"/>
      <c r="Q7" s="11"/>
    </row>
    <row r="8" spans="2:17" ht="15">
      <c r="B8" s="18"/>
      <c r="Q8" s="11"/>
    </row>
    <row r="9" spans="1:14" s="18" customFormat="1" ht="74.25" customHeight="1">
      <c r="A9" s="35" t="s">
        <v>31</v>
      </c>
      <c r="B9" s="35" t="s">
        <v>13</v>
      </c>
      <c r="C9" s="35" t="s">
        <v>14</v>
      </c>
      <c r="D9" s="35" t="s">
        <v>51</v>
      </c>
      <c r="E9" s="36" t="s">
        <v>52</v>
      </c>
      <c r="F9" s="37"/>
      <c r="G9" s="35" t="str">
        <f>"Nazwa handlowa /
"&amp;C9&amp;" / 
"&amp;D9</f>
        <v>Nazwa handlowa /
Dawka / 
Postać/ Opakowanie</v>
      </c>
      <c r="H9" s="35" t="s">
        <v>47</v>
      </c>
      <c r="I9" s="35" t="str">
        <f>B9</f>
        <v>Skład</v>
      </c>
      <c r="J9" s="35" t="s">
        <v>48</v>
      </c>
      <c r="K9" s="35" t="s">
        <v>24</v>
      </c>
      <c r="L9" s="35" t="s">
        <v>25</v>
      </c>
      <c r="M9" s="35" t="s">
        <v>26</v>
      </c>
      <c r="N9" s="35" t="s">
        <v>15</v>
      </c>
    </row>
    <row r="10" spans="1:14" ht="113.25" customHeight="1">
      <c r="A10" s="42">
        <v>1</v>
      </c>
      <c r="B10" s="46" t="s">
        <v>64</v>
      </c>
      <c r="C10" s="46" t="s">
        <v>65</v>
      </c>
      <c r="D10" s="46" t="s">
        <v>66</v>
      </c>
      <c r="E10" s="51">
        <v>30</v>
      </c>
      <c r="F10" s="6" t="s">
        <v>57</v>
      </c>
      <c r="G10" s="45" t="s">
        <v>53</v>
      </c>
      <c r="H10" s="45"/>
      <c r="I10" s="45"/>
      <c r="J10" s="45"/>
      <c r="K10" s="45"/>
      <c r="L10" s="45"/>
      <c r="M10" s="45"/>
      <c r="N10" s="47">
        <f>ROUND(L10*ROUND(M10,2),2)</f>
        <v>0</v>
      </c>
    </row>
    <row r="11" spans="2:5" ht="15">
      <c r="B11" s="40"/>
      <c r="C11" s="40"/>
      <c r="D11" s="40"/>
      <c r="E11" s="40"/>
    </row>
    <row r="12" spans="2:6" ht="15">
      <c r="B12" s="39"/>
      <c r="C12" s="41"/>
      <c r="D12" s="41"/>
      <c r="E12" s="41"/>
      <c r="F12" s="41"/>
    </row>
    <row r="13" ht="15">
      <c r="B13" s="27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Sławomir Pluciński</cp:lastModifiedBy>
  <cp:lastPrinted>2020-03-10T08:29:07Z</cp:lastPrinted>
  <dcterms:created xsi:type="dcterms:W3CDTF">2003-05-16T10:10:29Z</dcterms:created>
  <dcterms:modified xsi:type="dcterms:W3CDTF">2020-04-14T05:55:21Z</dcterms:modified>
  <cp:category/>
  <cp:version/>
  <cp:contentType/>
  <cp:contentStatus/>
</cp:coreProperties>
</file>