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Formularz oferty" sheetId="1" r:id="rId1"/>
    <sheet name="Część 1" sheetId="7" r:id="rId2"/>
    <sheet name="Część 2" sheetId="4" r:id="rId3"/>
    <sheet name="Część 3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J11" i="7" l="1"/>
  <c r="B1" i="7"/>
  <c r="J19" i="6"/>
  <c r="J18" i="6"/>
  <c r="J17" i="6"/>
  <c r="J16" i="6"/>
  <c r="J15" i="6"/>
  <c r="B1" i="6"/>
  <c r="J12" i="7" l="1"/>
  <c r="J20" i="6"/>
  <c r="J13" i="4"/>
  <c r="J15" i="4"/>
  <c r="B1" i="4"/>
  <c r="J16" i="4" l="1"/>
</calcChain>
</file>

<file path=xl/sharedStrings.xml><?xml version="1.0" encoding="utf-8"?>
<sst xmlns="http://schemas.openxmlformats.org/spreadsheetml/2006/main" count="135" uniqueCount="89">
  <si>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</si>
  <si>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</si>
  <si>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</si>
  <si>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</si>
  <si>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</si>
  <si>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</si>
  <si>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</si>
  <si>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</si>
  <si>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</si>
  <si>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</si>
  <si>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</si>
  <si>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</si>
  <si>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</si>
  <si>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</si>
  <si>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Oferujemy wykonanie przedmiotu zamówienia za cenę: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</si>
  <si>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</si>
  <si>
    <t>2.</t>
  </si>
  <si>
    <t>Oświadczamy, że termin płatności wynosi 60 dni.</t>
  </si>
  <si>
    <t>3.</t>
  </si>
  <si>
    <t>4.</t>
  </si>
  <si>
    <t>5.</t>
  </si>
  <si>
    <t>Oświadczamy, że zapoznaliśmy się ze specyfikacją istotnych warunków zamówienia wraz z jej załącznikami i nie wnosimy do niej zastrzeżeń oraz, że zdobyliśmy konieczne informacje do przygotowania oferty.</t>
  </si>
  <si>
    <t>6.</t>
  </si>
  <si>
    <t>Oświadczamy, że jesteśmy związani niniejszą ofertą przez okres podany w specyfikacji istotnych warunków zamówienia.</t>
  </si>
  <si>
    <t>7.</t>
  </si>
  <si>
    <t>Oświadczamy, ze zapoznaliśmy się z treścią załączonego do specyfikacji wzoru umowy i w przypadku wyboru naszej oferty zawrzemy z zamawiającym  umowę sporządzoną na podstawie tego wzoru.</t>
  </si>
  <si>
    <t>8.</t>
  </si>
  <si>
    <t>Oświadczamy, że zamierzamy powierzyć następujące części zamówienia podwykonawcom i jednocześnie podajemy nazwy (firmy) podwykonawców*:</t>
  </si>
  <si>
    <t>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...................................................................................................................</t>
  </si>
  <si>
    <t>*Jeżeli wykonawca nie poda tych informacji to Zamawiający przyjmie, że wykonawca nie zamierza powierzać żadnej części zamówienia podwykonawcy</t>
  </si>
  <si>
    <t>9.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</si>
  <si>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</si>
  <si>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</si>
  <si>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</si>
  <si>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</si>
  <si>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</si>
  <si>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</si>
  <si>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</si>
  <si>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</si>
  <si>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</si>
  <si>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1a do specyfikacji</t>
  </si>
  <si>
    <t>załącznik nr ….. do umowy</t>
  </si>
  <si>
    <t>Przedmiot zamówienia</t>
  </si>
  <si>
    <t>ARKUSZ CENOWY</t>
  </si>
  <si>
    <t>Ilość</t>
  </si>
  <si>
    <t>Cena jednostkowa brutto</t>
  </si>
  <si>
    <t>RAZEM</t>
  </si>
  <si>
    <t>Lp</t>
  </si>
  <si>
    <t>Nazwa oferowanego produktu</t>
  </si>
  <si>
    <t>Numer katalogowy (jeżli istnieje)</t>
  </si>
  <si>
    <t>Oferowana wielkość produktu*</t>
  </si>
  <si>
    <t>Cena brutto oferowanej ilości</t>
  </si>
  <si>
    <t>1</t>
  </si>
  <si>
    <t>2</t>
  </si>
  <si>
    <t>3</t>
  </si>
  <si>
    <t>4</t>
  </si>
  <si>
    <t>5</t>
  </si>
  <si>
    <t>Oferowana ilość</t>
  </si>
  <si>
    <t>Cena brutto część 1:</t>
  </si>
  <si>
    <t>Cena brutto część 2:</t>
  </si>
  <si>
    <t>lp</t>
  </si>
  <si>
    <t>Opis przedmiotu zamówienia</t>
  </si>
  <si>
    <t>Oświadczamy, że zamówienie będziemy wykonywać do czasu wyczerpania kwoty wynagrodzenia umownego, jednak nie dłużej niż przez 24 miesiące od dnia zawarcia umowy.</t>
  </si>
  <si>
    <t>Cena brutto część 3:</t>
  </si>
  <si>
    <t>Część 1</t>
  </si>
  <si>
    <t>Część 2</t>
  </si>
  <si>
    <t>Część 3</t>
  </si>
  <si>
    <t xml:space="preserve">Zestaw do preparatyki nasienia z wykorzystaniem gradientu gęstości. Zastosowanie w technikach wspomaganego rozrodu ludzi. Składający się : </t>
  </si>
  <si>
    <t>Ilość na 24 miesiące</t>
  </si>
  <si>
    <t>20 zestawów</t>
  </si>
  <si>
    <t>ilość na 24 miesiące</t>
  </si>
  <si>
    <t>30 zestawów</t>
  </si>
  <si>
    <t>6 opakowań</t>
  </si>
  <si>
    <t>2 opakowania</t>
  </si>
  <si>
    <t xml:space="preserve">50 opakowań </t>
  </si>
  <si>
    <t>40 zestawów</t>
  </si>
  <si>
    <t>Oświadczamy, że oferowane produkty są dopuszczone do obrotu i używania na terenie Polski zgodnie z ustawą z dnia 20 maja 2010 roku o wyrobach medycznych oraz posiadają ważne certyfikaty CE IVD.  Jednocześnie oświadczamy, że na każdorazowe wezwanie Zamawiającego przedstawimy dokumenty dopuszczające do obrotu i używania na terenie Polski.</t>
  </si>
  <si>
    <t>Zestaw odczynników do oznaczenia stężenia kwasu cytynowego w płynie nasiennym u ludzi. Znak zgodności CE zgodny ze specyfikacją opisaną w Europejskiej Dyrektywie w sprawie wyrobów medycznych używanych do diagnozy in vitro (98/79/EC).</t>
  </si>
  <si>
    <t>Zestaw odczynników do oznaczenia stężenia enzymu α-glukozydazy w płynie nasiennym u ludzi. Znak zgodności CE zgodny ze specyfikacją opisaną w Europejskiej Dyrektywie w sprawie wyrobów medycznych używanych do diagnozy in vitro (98/79/EC). Minimum 25 analiz/1 opakowanie</t>
  </si>
  <si>
    <t>Zestaw odczynników do oznaczenia stężenia fruktozy w płynie nasiennym u ludzi. Znak zgodności CE zgodny ze specyfikacją opisaną w Europejskiej Dyrektywie w sprawie wyrobów medycznych uzywanych do diagnozy in vitro (98/79/EC). Minimum 40 analiz/1 opakowanie</t>
  </si>
  <si>
    <t>Szybki test wiązania plemników z hialuronianem (Test HBA). Test zawierający szkiełka powleczone kwasem hialuronowym pozwalającym na selekcję dojrzałych plemników z nasienia. Znak zgodności CE zgodny ze specyfikacją opisaną w Europejskiej Dyrektywie w sprawie wyrobów medycznych używanych do diagnozy in vitro (98/79/EC). Minimum 10 analiz/opakowanie</t>
  </si>
  <si>
    <t>DFP.271.133.2020.SP</t>
  </si>
  <si>
    <t>Zestaw odczynników dedykowany do oceny fragmentacji DNA ludzkich plemników opartych na metodzie dyspersji chromatyny plemnika z możliwośćią wykorzystania analizatora CASA - Sperm Class Analyzer SCA. Minimum 10 analiz/1 opakowanie.                   Znak zgodności CE zgodny ze specyfikacją opisaną w Europejskiej Dyrektywie w sprawie wyrobów medycznych używanych do diagnozy in vitro (98/79/EC).</t>
  </si>
  <si>
    <t>Gotowy odczynnik do żywotności plemników z możliwością wykorzystania analizatora CASA - Sperm Class Analyzer SCA. Minimum 100 analiz/1 opakowanie.                  Znak zgodności CE zgodny ze specyfikacją opisaną w Europejskiej Dyrektywie w sprawie wyrobów medycznych używanych do diagnozy in vitro (98/79/EC).</t>
  </si>
  <si>
    <t>Zestaw do barwienia nasienia ludzkiego wybarwiający poszczególne elementy spermatocytu ( akrosom, główka, wstawka, witka) na różne odcienie koloru niebieskiego, pozwalając tym samym na szybką i łatwą identyfikację wymienionych elementów. Skład zestawu: utrwalacz  z  ciemno niebieskim barwnikiem.                                               Znak zgodności CE zgodny ze specyfikacją opisaną w Europejskiej Dyrektywie w sprawie wyrobów medycznych używanych do diagnozy in vitro (98/79/EC).</t>
  </si>
  <si>
    <t>Komory do analizy nasienia, grubość 10 mikrometrów, 4 komory na szkiełku, do analizy z użyciem analizatora CASA – Sperm Class Analyzer SCA Full Human Pack/Microptic/ SCA Pack-H-2.                                 Znak zgodności CE zgodny ze specyfikacją opisaną w Europejskiej Dyrektywie w sprawie wyrobów medycznych używanych do diagnozy in vitro (98/79/EC).</t>
  </si>
  <si>
    <r>
      <t>Skoncentrowany zestaw do barwienia nasienia do analizy morfologicznej ludzkich plemników. Zestaw barwników oparty na oryginalnej metodzie barwienia Romanowsky-ego dla różnicowego barwienia struktur komórkowych.
Barwniki wchodzące w skład zestawu: Roztwór metanolu heksametylo- p-rozaniliny,  Zbuforowany roztwór ksantyny,  Zbuforowany roztwór tiazyny 
Minimalna objętość odczynnikó</t>
    </r>
    <r>
      <rPr>
        <sz val="14"/>
        <rFont val="Times New Roman"/>
        <family val="1"/>
        <charset val="238"/>
      </rPr>
      <t>w:1500ml</t>
    </r>
    <r>
      <rPr>
        <sz val="14"/>
        <color rgb="FFFF0000"/>
        <rFont val="Times New Roman"/>
        <family val="1"/>
        <charset val="238"/>
      </rPr>
      <t xml:space="preserve">. </t>
    </r>
    <r>
      <rPr>
        <sz val="14"/>
        <color theme="1"/>
        <rFont val="Times New Roman"/>
        <family val="1"/>
        <charset val="238"/>
      </rPr>
      <t>Znak zgodności CE zgodny ze specyfikacją opisaną w Europejskiej Dyrektywie w sprawie wyrobów medycznych używanych do diagnozy in vitro (98/79/EC).</t>
    </r>
  </si>
  <si>
    <t>zł</t>
  </si>
  <si>
    <t>Dostawa  zestawów odczynnikowych do wykonania badań w Pracowni Diagnostyki Laboratoryjnej przy ul. Kopernika 23 w Krakowie.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</si>
</sst>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16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4" fillId="0" borderId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2" fillId="0" borderId="0">
      <alignment vertical="top"/>
    </xf>
    <xf numFmtId="0" fontId="1" fillId="0" borderId="0"/>
    <xf numFmtId="0" fontId="4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9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166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9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5" fillId="0" borderId="1" xfId="42" applyFont="1" applyFill="1" applyBorder="1" applyAlignment="1" applyProtection="1">
      <alignment horizontal="left" vertical="top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center" vertical="top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Alignment="1" applyProtection="1">
      <alignment horizontal="left" vertical="top" wrapText="1"/>
      <protection locked="0"/>
    </xf>
    <xf numFmtId="44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49" fontId="5" fillId="0" borderId="0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0" xfId="42" applyNumberFormat="1" applyFont="1" applyFill="1" applyAlignment="1" applyProtection="1">
      <alignment horizontal="left" vertical="top" wrapText="1"/>
      <protection locked="0"/>
    </xf>
    <xf numFmtId="49" fontId="5" fillId="0" borderId="1" xfId="42" applyNumberFormat="1" applyFont="1" applyFill="1" applyBorder="1" applyAlignment="1" applyProtection="1">
      <alignment horizontal="left" vertical="top" wrapText="1"/>
      <protection locked="0"/>
    </xf>
    <xf numFmtId="3" fontId="5" fillId="0" borderId="1" xfId="42" applyNumberFormat="1" applyFont="1" applyFill="1" applyBorder="1" applyAlignment="1" applyProtection="1">
      <alignment horizontal="right" vertical="top" wrapText="1"/>
      <protection locked="0"/>
    </xf>
    <xf numFmtId="49" fontId="6" fillId="0" borderId="1" xfId="42" applyNumberFormat="1" applyFont="1" applyFill="1" applyBorder="1" applyAlignment="1" applyProtection="1">
      <alignment horizontal="left" vertical="top" wrapText="1"/>
      <protection locked="0"/>
    </xf>
    <xf numFmtId="3" fontId="6" fillId="0" borderId="1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center" wrapText="1"/>
      <protection locked="0"/>
    </xf>
    <xf numFmtId="0" fontId="6" fillId="0" borderId="0" xfId="42" applyFont="1" applyFill="1" applyAlignment="1" applyProtection="1">
      <alignment horizontal="left" vertical="center" wrapText="1"/>
      <protection locked="0"/>
    </xf>
    <xf numFmtId="0" fontId="15" fillId="0" borderId="0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vertical="top" wrapText="1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2" fillId="0" borderId="0" xfId="42" applyFont="1" applyFill="1" applyBorder="1" applyAlignment="1" applyProtection="1">
      <alignment horizontal="left" vertical="top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>
      <alignment horizontal="left" vertical="top" wrapText="1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2" fillId="3" borderId="1" xfId="42" applyFont="1" applyFill="1" applyBorder="1" applyAlignment="1">
      <alignment horizontal="center" vertical="center" wrapText="1"/>
    </xf>
    <xf numFmtId="0" fontId="2" fillId="0" borderId="0" xfId="42" applyAlignment="1">
      <alignment horizontal="left"/>
    </xf>
    <xf numFmtId="0" fontId="21" fillId="0" borderId="0" xfId="0" applyFont="1"/>
    <xf numFmtId="0" fontId="5" fillId="0" borderId="0" xfId="42" applyFont="1" applyFill="1" applyBorder="1" applyAlignment="1">
      <alignment horizontal="center" vertical="center" wrapText="1"/>
    </xf>
    <xf numFmtId="44" fontId="5" fillId="0" borderId="0" xfId="78" applyFont="1" applyFill="1" applyBorder="1" applyAlignment="1" applyProtection="1">
      <alignment horizontal="center" vertical="center" wrapText="1"/>
      <protection locked="0"/>
    </xf>
    <xf numFmtId="0" fontId="5" fillId="0" borderId="0" xfId="42" applyFont="1" applyFill="1" applyAlignment="1">
      <alignment horizontal="left" vertical="top" wrapText="1"/>
    </xf>
    <xf numFmtId="0" fontId="5" fillId="0" borderId="0" xfId="42" applyFont="1" applyAlignment="1">
      <alignment horizontal="left" vertical="top" wrapText="1"/>
    </xf>
    <xf numFmtId="0" fontId="22" fillId="3" borderId="1" xfId="42" applyFont="1" applyFill="1" applyBorder="1" applyAlignment="1" applyProtection="1">
      <alignment horizontal="center" vertical="center" wrapText="1"/>
      <protection locked="0"/>
    </xf>
    <xf numFmtId="49" fontId="5" fillId="4" borderId="1" xfId="42" applyNumberFormat="1" applyFont="1" applyFill="1" applyBorder="1" applyAlignment="1" applyProtection="1">
      <alignment vertical="center" wrapText="1"/>
    </xf>
    <xf numFmtId="49" fontId="21" fillId="0" borderId="1" xfId="42" applyNumberFormat="1" applyFont="1" applyFill="1" applyBorder="1" applyAlignment="1" applyProtection="1">
      <alignment vertical="center" wrapText="1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 applyProtection="1">
      <alignment horizontal="left" vertical="top" wrapText="1" shrinkToFit="1"/>
      <protection locked="0"/>
    </xf>
    <xf numFmtId="49" fontId="5" fillId="4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44" fontId="22" fillId="0" borderId="0" xfId="42" applyNumberFormat="1" applyFont="1" applyFill="1" applyBorder="1" applyAlignment="1" applyProtection="1">
      <alignment horizontal="right" vertical="top" wrapText="1" shrinkToFit="1"/>
      <protection locked="0"/>
    </xf>
    <xf numFmtId="44" fontId="21" fillId="0" borderId="3" xfId="42" applyNumberFormat="1" applyFont="1" applyFill="1" applyBorder="1" applyAlignment="1">
      <alignment horizontal="left" vertical="top" wrapText="1"/>
    </xf>
    <xf numFmtId="3" fontId="21" fillId="0" borderId="0" xfId="42" applyNumberFormat="1" applyFont="1" applyFill="1" applyBorder="1" applyAlignment="1" applyProtection="1">
      <alignment horizontal="center" vertical="center" wrapText="1"/>
    </xf>
    <xf numFmtId="44" fontId="21" fillId="0" borderId="0" xfId="42" applyNumberFormat="1" applyFont="1" applyFill="1" applyBorder="1" applyAlignment="1">
      <alignment horizontal="left" vertical="top" wrapText="1"/>
    </xf>
    <xf numFmtId="0" fontId="5" fillId="0" borderId="0" xfId="42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3" borderId="4" xfId="42" applyFont="1" applyFill="1" applyBorder="1" applyAlignment="1">
      <alignment vertical="center" wrapText="1"/>
    </xf>
    <xf numFmtId="49" fontId="21" fillId="0" borderId="4" xfId="42" applyNumberFormat="1" applyFont="1" applyFill="1" applyBorder="1" applyAlignment="1" applyProtection="1">
      <alignment vertical="center" wrapText="1"/>
    </xf>
    <xf numFmtId="0" fontId="22" fillId="3" borderId="1" xfId="42" applyFont="1" applyFill="1" applyBorder="1" applyAlignment="1">
      <alignment vertical="center" wrapText="1"/>
    </xf>
    <xf numFmtId="0" fontId="26" fillId="0" borderId="0" xfId="42" applyFont="1"/>
    <xf numFmtId="0" fontId="27" fillId="0" borderId="0" xfId="0" applyFont="1"/>
    <xf numFmtId="0" fontId="21" fillId="0" borderId="1" xfId="0" applyFont="1" applyBorder="1" applyAlignment="1">
      <alignment horizontal="center" vertical="center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1" xfId="42" applyNumberFormat="1" applyFont="1" applyFill="1" applyBorder="1" applyAlignment="1">
      <alignment horizontal="left" vertical="top" wrapText="1"/>
    </xf>
    <xf numFmtId="0" fontId="22" fillId="3" borderId="1" xfId="42" applyFont="1" applyFill="1" applyBorder="1" applyAlignment="1">
      <alignment horizontal="center" vertical="center" wrapText="1"/>
    </xf>
    <xf numFmtId="44" fontId="6" fillId="0" borderId="0" xfId="78" applyNumberFormat="1" applyFont="1" applyFill="1" applyBorder="1" applyAlignment="1" applyProtection="1">
      <alignment horizontal="left" vertical="top" wrapText="1"/>
      <protection locked="0"/>
    </xf>
    <xf numFmtId="0" fontId="28" fillId="0" borderId="0" xfId="42" applyFont="1" applyAlignment="1">
      <alignment horizontal="left" vertical="top"/>
    </xf>
    <xf numFmtId="0" fontId="28" fillId="0" borderId="0" xfId="42" applyFont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3" fontId="21" fillId="0" borderId="2" xfId="42" applyNumberFormat="1" applyFont="1" applyFill="1" applyBorder="1" applyAlignment="1" applyProtection="1">
      <alignment horizontal="center" vertical="center" wrapText="1"/>
    </xf>
    <xf numFmtId="3" fontId="21" fillId="0" borderId="4" xfId="42" applyNumberFormat="1" applyFont="1" applyFill="1" applyBorder="1" applyAlignment="1" applyProtection="1">
      <alignment horizontal="center" vertical="center" wrapText="1"/>
    </xf>
    <xf numFmtId="0" fontId="6" fillId="0" borderId="0" xfId="42" applyFont="1"/>
    <xf numFmtId="0" fontId="22" fillId="0" borderId="0" xfId="42" applyFont="1" applyFill="1" applyBorder="1" applyAlignment="1" applyProtection="1">
      <alignment horizontal="justify" vertical="top"/>
      <protection locked="0"/>
    </xf>
    <xf numFmtId="0" fontId="6" fillId="0" borderId="2" xfId="42" applyFont="1" applyFill="1" applyBorder="1" applyAlignment="1" applyProtection="1">
      <alignment horizontal="left" vertical="top" wrapText="1"/>
      <protection locked="0"/>
    </xf>
    <xf numFmtId="0" fontId="6" fillId="0" borderId="4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1" xfId="42" applyFont="1" applyFill="1" applyBorder="1" applyAlignment="1" applyProtection="1">
      <alignment horizontal="left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0" fontId="6" fillId="0" borderId="2" xfId="42" applyFont="1" applyFill="1" applyBorder="1" applyAlignment="1" applyProtection="1">
      <alignment horizontal="center" vertical="top" wrapText="1"/>
      <protection locked="0"/>
    </xf>
    <xf numFmtId="0" fontId="6" fillId="0" borderId="4" xfId="42" applyFont="1" applyFill="1" applyBorder="1" applyAlignment="1" applyProtection="1">
      <alignment horizontal="center" vertical="top" wrapText="1"/>
      <protection locked="0"/>
    </xf>
    <xf numFmtId="0" fontId="21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vertical="top" wrapText="1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2" fillId="0" borderId="0" xfId="42" applyAlignment="1">
      <alignment horizontal="justify" vertical="top" wrapText="1"/>
    </xf>
    <xf numFmtId="44" fontId="6" fillId="0" borderId="2" xfId="42" applyNumberFormat="1" applyFont="1" applyFill="1" applyBorder="1" applyAlignment="1" applyProtection="1">
      <alignment horizontal="center" wrapText="1"/>
      <protection locked="0"/>
    </xf>
    <xf numFmtId="44" fontId="6" fillId="0" borderId="4" xfId="42" applyNumberFormat="1" applyFont="1" applyFill="1" applyBorder="1" applyAlignment="1" applyProtection="1">
      <alignment horizontal="center" wrapText="1"/>
      <protection locked="0"/>
    </xf>
    <xf numFmtId="3" fontId="6" fillId="0" borderId="2" xfId="42" applyNumberFormat="1" applyFont="1" applyFill="1" applyBorder="1" applyAlignment="1" applyProtection="1">
      <alignment horizontal="left" vertical="top" wrapText="1"/>
      <protection locked="0"/>
    </xf>
    <xf numFmtId="3" fontId="6" fillId="0" borderId="4" xfId="42" applyNumberFormat="1" applyFont="1" applyFill="1" applyBorder="1" applyAlignment="1" applyProtection="1">
      <alignment horizontal="left" vertical="top" wrapText="1"/>
      <protection locked="0"/>
    </xf>
    <xf numFmtId="0" fontId="6" fillId="0" borderId="1" xfId="42" applyFont="1" applyBorder="1" applyAlignment="1">
      <alignment horizontal="left" vertical="top"/>
    </xf>
    <xf numFmtId="0" fontId="28" fillId="0" borderId="2" xfId="42" applyFont="1" applyBorder="1" applyAlignment="1">
      <alignment horizontal="center" vertical="center"/>
    </xf>
    <xf numFmtId="0" fontId="28" fillId="0" borderId="4" xfId="42" applyFont="1" applyBorder="1" applyAlignment="1">
      <alignment horizontal="center" vertical="center"/>
    </xf>
    <xf numFmtId="0" fontId="28" fillId="0" borderId="1" xfId="42" applyFont="1" applyBorder="1" applyAlignment="1">
      <alignment horizontal="left" vertical="top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49" fontId="6" fillId="0" borderId="2" xfId="42" applyNumberFormat="1" applyFont="1" applyFill="1" applyBorder="1" applyAlignment="1" applyProtection="1">
      <alignment horizontal="left" vertical="top" wrapText="1"/>
      <protection locked="0"/>
    </xf>
    <xf numFmtId="49" fontId="6" fillId="0" borderId="4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5" xfId="42" applyNumberFormat="1" applyFont="1" applyFill="1" applyBorder="1" applyAlignment="1" applyProtection="1">
      <alignment horizontal="left" vertical="top" wrapText="1"/>
      <protection locked="0"/>
    </xf>
    <xf numFmtId="49" fontId="5" fillId="0" borderId="4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0" fontId="1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justify" wrapText="1"/>
      <protection locked="0"/>
    </xf>
    <xf numFmtId="0" fontId="5" fillId="0" borderId="0" xfId="42" applyFont="1" applyFill="1" applyAlignment="1" applyProtection="1">
      <alignment horizontal="justify" vertical="justify" wrapText="1"/>
      <protection locked="0"/>
    </xf>
    <xf numFmtId="3" fontId="21" fillId="0" borderId="6" xfId="42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horizontal="left" vertical="top" wrapText="1"/>
    </xf>
    <xf numFmtId="0" fontId="5" fillId="0" borderId="0" xfId="42" applyFont="1" applyFill="1" applyAlignment="1" applyProtection="1">
      <alignment horizontal="right" vertical="top"/>
      <protection locked="0"/>
    </xf>
    <xf numFmtId="0" fontId="22" fillId="3" borderId="2" xfId="42" applyFont="1" applyFill="1" applyBorder="1" applyAlignment="1">
      <alignment horizontal="center" vertical="center" wrapText="1"/>
    </xf>
    <xf numFmtId="0" fontId="22" fillId="3" borderId="4" xfId="42" applyFont="1" applyFill="1" applyBorder="1" applyAlignment="1">
      <alignment horizontal="center" vertical="center" wrapText="1"/>
    </xf>
    <xf numFmtId="3" fontId="21" fillId="0" borderId="2" xfId="42" applyNumberFormat="1" applyFont="1" applyFill="1" applyBorder="1" applyAlignment="1" applyProtection="1">
      <alignment horizontal="center" vertical="center" wrapText="1"/>
    </xf>
    <xf numFmtId="3" fontId="21" fillId="0" borderId="4" xfId="42" applyNumberFormat="1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top" wrapText="1"/>
    </xf>
    <xf numFmtId="0" fontId="22" fillId="0" borderId="0" xfId="0" applyFont="1"/>
  </cellXfs>
  <cellStyles count="112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4" xfId="54"/>
    <cellStyle name="Normalny 4 2" xfId="55"/>
    <cellStyle name="Normalny 4 3" xfId="56"/>
    <cellStyle name="Normalny 4 4" xfId="57"/>
    <cellStyle name="Normalny 5" xfId="58"/>
    <cellStyle name="Normalny 5 2" xfId="59"/>
    <cellStyle name="Normalny 5 3" xfId="60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55"/>
  <sheetViews>
    <sheetView tabSelected="1" zoomScale="90" zoomScaleNormal="90" workbookViewId="0">
      <selection activeCell="D4" sqref="D4"/>
    </sheetView>
  </sheetViews>
  <sheetFormatPr defaultRowHeight="15"/>
  <cols>
    <col min="1" max="1" width="4.5703125" customWidth="1"/>
    <col min="2" max="2" width="3.28515625" customWidth="1"/>
    <col min="3" max="3" width="26.28515625" customWidth="1"/>
    <col min="4" max="4" width="61.85546875" customWidth="1"/>
    <col min="5" max="5" width="26.85546875" customWidth="1"/>
  </cols>
  <sheetData>
    <row r="1" spans="3:5">
      <c r="C1" s="2"/>
      <c r="D1" s="2"/>
      <c r="E1" s="5" t="s">
        <v>0</v>
      </c>
    </row>
    <row r="2" spans="3:5">
      <c r="C2" s="7"/>
      <c r="D2" s="7" t="s">
        <v>1</v>
      </c>
      <c r="E2" s="7"/>
    </row>
    <row r="4" spans="3:5" ht="16.5" customHeight="1">
      <c r="C4" s="6" t="s">
        <v>2</v>
      </c>
      <c r="D4" s="31" t="s">
        <v>81</v>
      </c>
      <c r="E4" s="68"/>
    </row>
    <row r="5" spans="3:5">
      <c r="D5" s="69"/>
      <c r="E5" s="69"/>
    </row>
    <row r="6" spans="3:5" ht="31.5" customHeight="1">
      <c r="C6" s="6" t="s">
        <v>3</v>
      </c>
      <c r="D6" s="85" t="s">
        <v>88</v>
      </c>
      <c r="E6" s="85"/>
    </row>
    <row r="8" spans="3:5" ht="22.5" customHeight="1">
      <c r="C8" s="9" t="s">
        <v>4</v>
      </c>
      <c r="D8" s="90"/>
      <c r="E8" s="91"/>
    </row>
    <row r="9" spans="3:5" ht="21.75" customHeight="1">
      <c r="C9" s="1" t="s">
        <v>5</v>
      </c>
      <c r="D9" s="92"/>
      <c r="E9" s="93"/>
    </row>
    <row r="10" spans="3:5">
      <c r="C10" s="9" t="s">
        <v>6</v>
      </c>
      <c r="D10" s="86"/>
      <c r="E10" s="87"/>
    </row>
    <row r="11" spans="3:5">
      <c r="C11" s="9" t="s">
        <v>7</v>
      </c>
      <c r="D11" s="86"/>
      <c r="E11" s="87"/>
    </row>
    <row r="12" spans="3:5">
      <c r="C12" s="9" t="s">
        <v>8</v>
      </c>
      <c r="D12" s="86"/>
      <c r="E12" s="87"/>
    </row>
    <row r="13" spans="3:5" ht="17.25" customHeight="1">
      <c r="C13" s="9" t="s">
        <v>9</v>
      </c>
      <c r="D13" s="86"/>
      <c r="E13" s="87"/>
    </row>
    <row r="14" spans="3:5">
      <c r="C14" s="9" t="s">
        <v>10</v>
      </c>
      <c r="D14" s="86"/>
      <c r="E14" s="87"/>
    </row>
    <row r="15" spans="3:5">
      <c r="C15" s="9" t="s">
        <v>11</v>
      </c>
      <c r="D15" s="86"/>
      <c r="E15" s="87"/>
    </row>
    <row r="16" spans="3:5">
      <c r="C16" s="9" t="s">
        <v>12</v>
      </c>
      <c r="D16" s="86"/>
      <c r="E16" s="87"/>
    </row>
    <row r="17" spans="2:5">
      <c r="B17" s="2"/>
      <c r="C17" s="2"/>
      <c r="D17" s="4"/>
      <c r="E17" s="10"/>
    </row>
    <row r="18" spans="2:5">
      <c r="B18" s="6" t="s">
        <v>13</v>
      </c>
      <c r="C18" s="88" t="s">
        <v>14</v>
      </c>
      <c r="D18" s="89"/>
      <c r="E18" s="11"/>
    </row>
    <row r="19" spans="2:5">
      <c r="B19" s="2"/>
      <c r="C19" s="2"/>
      <c r="D19" s="3"/>
      <c r="E19" s="11"/>
    </row>
    <row r="20" spans="2:5">
      <c r="B20" s="2"/>
      <c r="C20" s="100" t="s">
        <v>58</v>
      </c>
      <c r="D20" s="101"/>
      <c r="E20" s="25"/>
    </row>
    <row r="21" spans="2:5" ht="30" customHeight="1">
      <c r="B21" s="2"/>
      <c r="C21" s="98" t="s">
        <v>87</v>
      </c>
      <c r="D21" s="99"/>
      <c r="E21" s="24"/>
    </row>
    <row r="22" spans="2:5">
      <c r="B22" s="2"/>
      <c r="C22" s="75"/>
      <c r="D22" s="74"/>
      <c r="E22" s="12"/>
    </row>
    <row r="23" spans="2:5">
      <c r="B23" s="26"/>
      <c r="C23" s="102" t="s">
        <v>59</v>
      </c>
      <c r="D23" s="102"/>
      <c r="E23" s="12"/>
    </row>
    <row r="24" spans="2:5" ht="24.75" customHeight="1">
      <c r="B24" s="26"/>
      <c r="C24" s="103" t="s">
        <v>87</v>
      </c>
      <c r="D24" s="104"/>
      <c r="E24" s="12"/>
    </row>
    <row r="25" spans="2:5" ht="12.75" customHeight="1">
      <c r="B25" s="26"/>
      <c r="C25" s="76"/>
      <c r="D25" s="76"/>
      <c r="E25" s="12"/>
    </row>
    <row r="26" spans="2:5" ht="14.25" customHeight="1">
      <c r="B26" s="26"/>
      <c r="C26" s="105" t="s">
        <v>63</v>
      </c>
      <c r="D26" s="105"/>
      <c r="E26" s="12"/>
    </row>
    <row r="27" spans="2:5" ht="24.75" customHeight="1">
      <c r="B27" s="26"/>
      <c r="C27" s="103" t="s">
        <v>87</v>
      </c>
      <c r="D27" s="104"/>
      <c r="E27" s="12"/>
    </row>
    <row r="28" spans="2:5" ht="12.75" customHeight="1">
      <c r="B28" s="26"/>
      <c r="C28" s="76"/>
      <c r="D28" s="76"/>
      <c r="E28" s="12"/>
    </row>
    <row r="29" spans="2:5">
      <c r="B29" s="26"/>
      <c r="C29" s="38"/>
      <c r="E29" s="12"/>
    </row>
    <row r="30" spans="2:5" ht="80.25" customHeight="1">
      <c r="B30" s="2"/>
      <c r="C30" s="96" t="s">
        <v>15</v>
      </c>
      <c r="D30" s="97"/>
      <c r="E30" s="97"/>
    </row>
    <row r="31" spans="2:5">
      <c r="B31" s="6" t="s">
        <v>16</v>
      </c>
      <c r="C31" s="89" t="s">
        <v>17</v>
      </c>
      <c r="D31" s="88"/>
      <c r="E31" s="95"/>
    </row>
    <row r="32" spans="2:5" ht="32.25" customHeight="1">
      <c r="B32" s="6" t="s">
        <v>18</v>
      </c>
      <c r="C32" s="94" t="s">
        <v>62</v>
      </c>
      <c r="D32" s="94"/>
      <c r="E32" s="94"/>
    </row>
    <row r="33" spans="2:5" ht="45.75" customHeight="1">
      <c r="B33" s="13" t="s">
        <v>19</v>
      </c>
      <c r="C33" s="106" t="s">
        <v>76</v>
      </c>
      <c r="D33" s="106"/>
      <c r="E33" s="106"/>
    </row>
    <row r="34" spans="2:5" ht="33.75" customHeight="1">
      <c r="B34" s="13" t="s">
        <v>20</v>
      </c>
      <c r="C34" s="96" t="s">
        <v>21</v>
      </c>
      <c r="D34" s="112"/>
      <c r="E34" s="112"/>
    </row>
    <row r="35" spans="2:5">
      <c r="B35" s="13" t="s">
        <v>22</v>
      </c>
      <c r="C35" s="114" t="s">
        <v>23</v>
      </c>
      <c r="D35" s="115"/>
      <c r="E35" s="115"/>
    </row>
    <row r="36" spans="2:5" ht="33.75" customHeight="1">
      <c r="B36" s="13" t="s">
        <v>24</v>
      </c>
      <c r="C36" s="96" t="s">
        <v>25</v>
      </c>
      <c r="D36" s="112"/>
      <c r="E36" s="112"/>
    </row>
    <row r="37" spans="2:5" ht="32.25" customHeight="1">
      <c r="B37" s="13" t="s">
        <v>26</v>
      </c>
      <c r="C37" s="96" t="s">
        <v>27</v>
      </c>
      <c r="D37" s="96"/>
      <c r="E37" s="96"/>
    </row>
    <row r="38" spans="2:5">
      <c r="B38" s="2"/>
      <c r="C38" s="96" t="s">
        <v>28</v>
      </c>
      <c r="D38" s="96"/>
      <c r="E38" s="96"/>
    </row>
    <row r="39" spans="2:5" ht="34.5" customHeight="1">
      <c r="B39" s="2"/>
      <c r="C39" s="113" t="s">
        <v>29</v>
      </c>
      <c r="D39" s="113"/>
      <c r="E39" s="113"/>
    </row>
    <row r="40" spans="2:5">
      <c r="B40" s="22" t="s">
        <v>30</v>
      </c>
      <c r="C40" s="23" t="s">
        <v>31</v>
      </c>
      <c r="D40" s="3"/>
      <c r="E40" s="6"/>
    </row>
    <row r="41" spans="2:5">
      <c r="B41" s="15"/>
      <c r="C41" s="109" t="s">
        <v>32</v>
      </c>
      <c r="D41" s="110"/>
      <c r="E41" s="111"/>
    </row>
    <row r="42" spans="2:5">
      <c r="B42" s="2"/>
      <c r="C42" s="109" t="s">
        <v>33</v>
      </c>
      <c r="D42" s="111"/>
      <c r="E42" s="9"/>
    </row>
    <row r="43" spans="2:5">
      <c r="B43" s="2"/>
      <c r="C43" s="107"/>
      <c r="D43" s="108"/>
      <c r="E43" s="9"/>
    </row>
    <row r="44" spans="2:5">
      <c r="B44" s="2"/>
      <c r="C44" s="107"/>
      <c r="D44" s="108"/>
      <c r="E44" s="9"/>
    </row>
    <row r="45" spans="2:5">
      <c r="B45" s="2"/>
      <c r="C45" s="107"/>
      <c r="D45" s="108"/>
      <c r="E45" s="9"/>
    </row>
    <row r="46" spans="2:5">
      <c r="B46" s="2"/>
      <c r="C46" s="17" t="s">
        <v>34</v>
      </c>
      <c r="D46" s="17"/>
      <c r="E46" s="5"/>
    </row>
    <row r="47" spans="2:5">
      <c r="B47" s="2"/>
      <c r="C47" s="109" t="s">
        <v>35</v>
      </c>
      <c r="D47" s="110"/>
      <c r="E47" s="111"/>
    </row>
    <row r="48" spans="2:5">
      <c r="B48" s="2"/>
      <c r="C48" s="18" t="s">
        <v>33</v>
      </c>
      <c r="D48" s="16" t="s">
        <v>36</v>
      </c>
      <c r="E48" s="19" t="s">
        <v>37</v>
      </c>
    </row>
    <row r="49" spans="2:5">
      <c r="B49" s="2"/>
      <c r="C49" s="20"/>
      <c r="D49" s="16"/>
      <c r="E49" s="21"/>
    </row>
    <row r="50" spans="2:5">
      <c r="B50" s="2"/>
      <c r="C50" s="20"/>
      <c r="D50" s="16"/>
      <c r="E50" s="21"/>
    </row>
    <row r="51" spans="2:5">
      <c r="B51" s="2"/>
      <c r="C51" s="17"/>
      <c r="D51" s="17"/>
      <c r="E51" s="5"/>
    </row>
    <row r="52" spans="2:5">
      <c r="B52" s="2"/>
      <c r="C52" s="109" t="s">
        <v>38</v>
      </c>
      <c r="D52" s="110"/>
      <c r="E52" s="111"/>
    </row>
    <row r="53" spans="2:5">
      <c r="B53" s="2"/>
      <c r="C53" s="109" t="s">
        <v>39</v>
      </c>
      <c r="D53" s="111"/>
      <c r="E53" s="9"/>
    </row>
    <row r="54" spans="2:5">
      <c r="B54" s="2"/>
      <c r="C54" s="91"/>
      <c r="D54" s="91"/>
      <c r="E54" s="9"/>
    </row>
    <row r="55" spans="2:5">
      <c r="B55" s="2"/>
      <c r="C55" s="8"/>
      <c r="D55" s="14"/>
      <c r="E55" s="14"/>
    </row>
  </sheetData>
  <mergeCells count="36">
    <mergeCell ref="C33:E33"/>
    <mergeCell ref="C54:D54"/>
    <mergeCell ref="C43:D43"/>
    <mergeCell ref="C44:D44"/>
    <mergeCell ref="C45:D45"/>
    <mergeCell ref="C47:E47"/>
    <mergeCell ref="C53:D53"/>
    <mergeCell ref="C52:E52"/>
    <mergeCell ref="C34:E34"/>
    <mergeCell ref="C41:E41"/>
    <mergeCell ref="C39:E39"/>
    <mergeCell ref="C42:D42"/>
    <mergeCell ref="C36:E36"/>
    <mergeCell ref="C35:E35"/>
    <mergeCell ref="C38:E38"/>
    <mergeCell ref="C37:E37"/>
    <mergeCell ref="C32:E32"/>
    <mergeCell ref="C31:E31"/>
    <mergeCell ref="C30:E30"/>
    <mergeCell ref="C21:D21"/>
    <mergeCell ref="C20:D20"/>
    <mergeCell ref="C23:D23"/>
    <mergeCell ref="C24:D24"/>
    <mergeCell ref="C26:D26"/>
    <mergeCell ref="C27:D27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zoomScale="80" zoomScaleNormal="80" workbookViewId="0">
      <selection activeCell="B15" sqref="B15"/>
    </sheetView>
  </sheetViews>
  <sheetFormatPr defaultRowHeight="15"/>
  <cols>
    <col min="1" max="1" width="6.5703125" style="39" customWidth="1"/>
    <col min="2" max="2" width="49.140625" style="39" customWidth="1"/>
    <col min="3" max="3" width="34.140625" style="39" customWidth="1"/>
    <col min="4" max="4" width="24.140625" style="39" customWidth="1"/>
    <col min="5" max="5" width="30.140625" style="39" customWidth="1"/>
    <col min="6" max="6" width="19" style="39" customWidth="1"/>
    <col min="7" max="7" width="19.28515625" style="39" customWidth="1"/>
    <col min="8" max="8" width="18.42578125" style="39" customWidth="1"/>
    <col min="9" max="9" width="13.28515625" style="39" customWidth="1"/>
    <col min="10" max="10" width="12.140625" style="39" customWidth="1"/>
    <col min="11" max="16384" width="9.140625" style="39"/>
  </cols>
  <sheetData>
    <row r="1" spans="1:10">
      <c r="A1" s="56"/>
      <c r="B1" s="27" t="str">
        <f>'Formularz oferty'!D4</f>
        <v>DFP.271.133.2020.SP</v>
      </c>
      <c r="C1" s="56"/>
      <c r="D1" s="56"/>
      <c r="E1" s="56"/>
      <c r="F1" s="56"/>
      <c r="G1" s="56"/>
      <c r="H1" s="118" t="s">
        <v>40</v>
      </c>
      <c r="I1" s="118"/>
      <c r="J1" s="118"/>
    </row>
    <row r="2" spans="1:10">
      <c r="A2" s="56"/>
      <c r="B2" s="84" t="s">
        <v>64</v>
      </c>
      <c r="C2" s="56"/>
      <c r="D2" s="56"/>
      <c r="E2" s="89"/>
      <c r="F2" s="89"/>
      <c r="G2" s="89"/>
      <c r="H2" s="56"/>
      <c r="I2" s="56"/>
      <c r="J2" s="56"/>
    </row>
    <row r="3" spans="1:10">
      <c r="A3" s="56"/>
      <c r="B3" s="56"/>
      <c r="C3" s="56"/>
      <c r="D3" s="56"/>
      <c r="E3" s="56"/>
      <c r="F3" s="56"/>
      <c r="G3" s="56"/>
      <c r="H3" s="118" t="s">
        <v>41</v>
      </c>
      <c r="I3" s="118"/>
      <c r="J3" s="118"/>
    </row>
    <row r="4" spans="1:10">
      <c r="A4" s="36"/>
      <c r="B4" s="56"/>
      <c r="C4" s="71"/>
      <c r="D4" s="71"/>
      <c r="E4" s="71"/>
      <c r="F4" s="71"/>
      <c r="G4" s="71"/>
      <c r="H4" s="71"/>
      <c r="I4" s="71"/>
      <c r="J4" s="71"/>
    </row>
    <row r="5" spans="1:10" ht="21" customHeight="1">
      <c r="A5" s="29"/>
      <c r="B5" s="30" t="s">
        <v>42</v>
      </c>
      <c r="C5" s="31"/>
      <c r="D5" s="32"/>
      <c r="E5" s="31" t="s">
        <v>43</v>
      </c>
      <c r="F5" s="31"/>
      <c r="G5" s="31"/>
      <c r="H5" s="33"/>
      <c r="I5" s="28"/>
      <c r="J5" s="28"/>
    </row>
    <row r="6" spans="1:10" ht="24" customHeight="1">
      <c r="A6" s="57" t="s">
        <v>60</v>
      </c>
      <c r="B6" s="59" t="s">
        <v>61</v>
      </c>
      <c r="C6" s="70" t="s">
        <v>70</v>
      </c>
      <c r="D6" s="78"/>
      <c r="E6" s="61"/>
      <c r="F6" s="40"/>
      <c r="G6" s="41"/>
      <c r="H6" s="41"/>
      <c r="I6" s="42"/>
      <c r="J6" s="42"/>
    </row>
    <row r="7" spans="1:10" ht="42" customHeight="1">
      <c r="A7" s="117" t="s">
        <v>67</v>
      </c>
      <c r="B7" s="117"/>
      <c r="C7" s="117"/>
      <c r="D7" s="77"/>
      <c r="E7" s="64"/>
      <c r="F7" s="40"/>
      <c r="G7" s="41"/>
      <c r="H7" s="41"/>
      <c r="I7" s="43"/>
      <c r="J7" s="43"/>
    </row>
    <row r="8" spans="1:10" ht="178.5" customHeight="1">
      <c r="A8" s="58">
        <v>1</v>
      </c>
      <c r="B8" s="80" t="s">
        <v>80</v>
      </c>
      <c r="C8" s="79" t="s">
        <v>75</v>
      </c>
      <c r="D8" s="77"/>
      <c r="E8" s="63"/>
      <c r="F8" s="40"/>
      <c r="G8" s="41"/>
      <c r="H8" s="41"/>
      <c r="I8" s="43"/>
      <c r="J8" s="43"/>
    </row>
    <row r="9" spans="1:10" ht="15.75" customHeight="1">
      <c r="A9" s="60"/>
      <c r="B9" s="61"/>
      <c r="C9" s="62"/>
      <c r="D9" s="62"/>
      <c r="E9" s="63"/>
      <c r="F9" s="40"/>
      <c r="G9" s="41"/>
      <c r="H9" s="41"/>
      <c r="I9" s="43"/>
      <c r="J9" s="43"/>
    </row>
    <row r="10" spans="1:10" ht="54.75" customHeight="1">
      <c r="A10" s="73" t="s">
        <v>47</v>
      </c>
      <c r="B10" s="67" t="s">
        <v>42</v>
      </c>
      <c r="C10" s="65" t="s">
        <v>44</v>
      </c>
      <c r="D10" s="119" t="s">
        <v>48</v>
      </c>
      <c r="E10" s="120"/>
      <c r="F10" s="73" t="s">
        <v>49</v>
      </c>
      <c r="G10" s="73" t="s">
        <v>50</v>
      </c>
      <c r="H10" s="73" t="s">
        <v>57</v>
      </c>
      <c r="I10" s="44" t="s">
        <v>45</v>
      </c>
      <c r="J10" s="44" t="s">
        <v>51</v>
      </c>
    </row>
    <row r="11" spans="1:10" ht="15.75" thickBot="1">
      <c r="A11" s="45" t="s">
        <v>52</v>
      </c>
      <c r="B11" s="46"/>
      <c r="C11" s="66"/>
      <c r="D11" s="121"/>
      <c r="E11" s="122"/>
      <c r="F11" s="47"/>
      <c r="G11" s="47"/>
      <c r="H11" s="47"/>
      <c r="I11" s="48"/>
      <c r="J11" s="72">
        <f>ROUND(ROUND(H11,2)*I11,2)</f>
        <v>0</v>
      </c>
    </row>
    <row r="12" spans="1:10" ht="15.75" thickBot="1">
      <c r="A12" s="49"/>
      <c r="B12" s="50"/>
      <c r="C12" s="116"/>
      <c r="D12" s="116"/>
      <c r="E12" s="51"/>
      <c r="F12" s="51"/>
      <c r="G12" s="51"/>
      <c r="H12" s="51"/>
      <c r="I12" s="52" t="s">
        <v>46</v>
      </c>
      <c r="J12" s="53">
        <f>SUM(J11:J11)</f>
        <v>0</v>
      </c>
    </row>
    <row r="13" spans="1:10">
      <c r="A13" s="49"/>
      <c r="B13" s="50"/>
      <c r="C13" s="54"/>
      <c r="D13" s="54"/>
      <c r="E13" s="51"/>
      <c r="F13" s="51"/>
      <c r="G13" s="51"/>
      <c r="H13" s="51"/>
      <c r="I13" s="52"/>
      <c r="J13" s="55"/>
    </row>
    <row r="31" spans="4:4">
      <c r="D31" s="126"/>
    </row>
  </sheetData>
  <mergeCells count="7">
    <mergeCell ref="C12:D12"/>
    <mergeCell ref="A7:C7"/>
    <mergeCell ref="H1:J1"/>
    <mergeCell ref="E2:G2"/>
    <mergeCell ref="H3:J3"/>
    <mergeCell ref="D10:E10"/>
    <mergeCell ref="D11:E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zoomScale="80" zoomScaleNormal="80" workbookViewId="0">
      <selection activeCell="B17" sqref="B17"/>
    </sheetView>
  </sheetViews>
  <sheetFormatPr defaultRowHeight="15"/>
  <cols>
    <col min="1" max="1" width="6.5703125" style="39" customWidth="1"/>
    <col min="2" max="2" width="49.140625" style="39" customWidth="1"/>
    <col min="3" max="3" width="34.140625" style="39" customWidth="1"/>
    <col min="4" max="4" width="24.140625" style="39" customWidth="1"/>
    <col min="5" max="5" width="30.140625" style="39" customWidth="1"/>
    <col min="6" max="6" width="19" style="39" customWidth="1"/>
    <col min="7" max="7" width="19.28515625" style="39" customWidth="1"/>
    <col min="8" max="8" width="18.42578125" style="39" customWidth="1"/>
    <col min="9" max="9" width="13.28515625" style="39" customWidth="1"/>
    <col min="10" max="10" width="12.140625" style="39" customWidth="1"/>
    <col min="11" max="16384" width="9.140625" style="39"/>
  </cols>
  <sheetData>
    <row r="1" spans="1:10">
      <c r="A1" s="56"/>
      <c r="B1" s="27" t="str">
        <f>'Formularz oferty'!D4</f>
        <v>DFP.271.133.2020.SP</v>
      </c>
      <c r="C1" s="56"/>
      <c r="D1" s="56"/>
      <c r="E1" s="56"/>
      <c r="F1" s="56"/>
      <c r="G1" s="56"/>
      <c r="H1" s="118" t="s">
        <v>40</v>
      </c>
      <c r="I1" s="118"/>
      <c r="J1" s="118"/>
    </row>
    <row r="2" spans="1:10">
      <c r="A2" s="56"/>
      <c r="B2" s="84" t="s">
        <v>65</v>
      </c>
      <c r="C2" s="56"/>
      <c r="D2" s="56"/>
      <c r="E2" s="89"/>
      <c r="F2" s="89"/>
      <c r="G2" s="89"/>
      <c r="H2" s="56"/>
      <c r="I2" s="56"/>
      <c r="J2" s="56"/>
    </row>
    <row r="3" spans="1:10">
      <c r="A3" s="56"/>
      <c r="B3" s="56"/>
      <c r="C3" s="56"/>
      <c r="D3" s="56"/>
      <c r="E3" s="56"/>
      <c r="F3" s="56"/>
      <c r="G3" s="56"/>
      <c r="H3" s="118" t="s">
        <v>41</v>
      </c>
      <c r="I3" s="118"/>
      <c r="J3" s="118"/>
    </row>
    <row r="4" spans="1:10">
      <c r="A4" s="36"/>
      <c r="B4" s="56"/>
      <c r="C4" s="34"/>
      <c r="D4" s="34"/>
      <c r="E4" s="34"/>
      <c r="F4" s="34"/>
      <c r="G4" s="34"/>
      <c r="H4" s="34"/>
      <c r="I4" s="34"/>
      <c r="J4" s="34"/>
    </row>
    <row r="5" spans="1:10" ht="21" customHeight="1">
      <c r="A5" s="29"/>
      <c r="B5" s="30" t="s">
        <v>42</v>
      </c>
      <c r="C5" s="31"/>
      <c r="D5" s="32"/>
      <c r="E5" s="31" t="s">
        <v>43</v>
      </c>
      <c r="F5" s="31"/>
      <c r="G5" s="31"/>
      <c r="H5" s="33"/>
      <c r="I5" s="28"/>
      <c r="J5" s="28"/>
    </row>
    <row r="6" spans="1:10" ht="24" customHeight="1">
      <c r="A6" s="57" t="s">
        <v>60</v>
      </c>
      <c r="B6" s="59" t="s">
        <v>61</v>
      </c>
      <c r="C6" s="70" t="s">
        <v>68</v>
      </c>
      <c r="D6" s="78"/>
      <c r="E6" s="61"/>
      <c r="F6" s="40"/>
      <c r="G6" s="41"/>
      <c r="H6" s="41"/>
      <c r="I6" s="42"/>
      <c r="J6" s="42"/>
    </row>
    <row r="7" spans="1:10" ht="40.5" customHeight="1">
      <c r="A7" s="123" t="s">
        <v>67</v>
      </c>
      <c r="B7" s="124"/>
      <c r="C7" s="125"/>
      <c r="D7" s="77"/>
      <c r="E7" s="64"/>
      <c r="F7" s="40"/>
      <c r="G7" s="41"/>
      <c r="H7" s="41"/>
      <c r="I7" s="43"/>
      <c r="J7" s="43"/>
    </row>
    <row r="8" spans="1:10" ht="122.25" customHeight="1">
      <c r="A8" s="58">
        <v>1</v>
      </c>
      <c r="B8" s="80" t="s">
        <v>77</v>
      </c>
      <c r="C8" s="79" t="s">
        <v>69</v>
      </c>
      <c r="D8" s="77"/>
      <c r="E8" s="63"/>
      <c r="F8" s="40"/>
      <c r="G8" s="41"/>
      <c r="H8" s="41"/>
      <c r="I8" s="43"/>
      <c r="J8" s="43"/>
    </row>
    <row r="9" spans="1:10" ht="137.25" customHeight="1">
      <c r="A9" s="58">
        <v>2</v>
      </c>
      <c r="B9" s="80" t="s">
        <v>78</v>
      </c>
      <c r="C9" s="79" t="s">
        <v>69</v>
      </c>
      <c r="D9" s="77"/>
      <c r="E9" s="63"/>
      <c r="F9" s="40"/>
      <c r="G9" s="41"/>
      <c r="H9" s="41"/>
      <c r="I9" s="43"/>
      <c r="J9" s="43"/>
    </row>
    <row r="10" spans="1:10" ht="142.5" customHeight="1">
      <c r="A10" s="58">
        <v>3</v>
      </c>
      <c r="B10" s="80" t="s">
        <v>79</v>
      </c>
      <c r="C10" s="79" t="s">
        <v>69</v>
      </c>
      <c r="D10" s="77"/>
      <c r="E10" s="63"/>
      <c r="F10" s="40"/>
      <c r="G10" s="41"/>
      <c r="H10" s="41"/>
      <c r="I10" s="43"/>
      <c r="J10" s="43"/>
    </row>
    <row r="11" spans="1:10" ht="15.75" customHeight="1">
      <c r="A11" s="60"/>
      <c r="B11" s="61"/>
      <c r="C11" s="62"/>
      <c r="D11" s="62"/>
      <c r="E11" s="63"/>
      <c r="F11" s="40"/>
      <c r="G11" s="41"/>
      <c r="H11" s="41"/>
      <c r="I11" s="43"/>
      <c r="J11" s="43"/>
    </row>
    <row r="12" spans="1:10" ht="54.75" customHeight="1">
      <c r="A12" s="37" t="s">
        <v>47</v>
      </c>
      <c r="B12" s="67" t="s">
        <v>42</v>
      </c>
      <c r="C12" s="65" t="s">
        <v>44</v>
      </c>
      <c r="D12" s="119" t="s">
        <v>48</v>
      </c>
      <c r="E12" s="120"/>
      <c r="F12" s="37" t="s">
        <v>49</v>
      </c>
      <c r="G12" s="37" t="s">
        <v>50</v>
      </c>
      <c r="H12" s="37" t="s">
        <v>57</v>
      </c>
      <c r="I12" s="44" t="s">
        <v>45</v>
      </c>
      <c r="J12" s="44" t="s">
        <v>51</v>
      </c>
    </row>
    <row r="13" spans="1:10">
      <c r="A13" s="45" t="s">
        <v>52</v>
      </c>
      <c r="B13" s="46"/>
      <c r="C13" s="66"/>
      <c r="D13" s="121"/>
      <c r="E13" s="122"/>
      <c r="F13" s="47"/>
      <c r="G13" s="47"/>
      <c r="H13" s="47"/>
      <c r="I13" s="48"/>
      <c r="J13" s="35">
        <f>ROUND(ROUND(H13,2)*I13,2)</f>
        <v>0</v>
      </c>
    </row>
    <row r="14" spans="1:10">
      <c r="A14" s="45" t="s">
        <v>53</v>
      </c>
      <c r="B14" s="46"/>
      <c r="C14" s="66"/>
      <c r="D14" s="82"/>
      <c r="E14" s="83"/>
      <c r="F14" s="47"/>
      <c r="G14" s="47"/>
      <c r="H14" s="47"/>
      <c r="I14" s="48"/>
      <c r="J14" s="72">
        <f>ROUND(ROUND(H14,2)*I14,2)</f>
        <v>0</v>
      </c>
    </row>
    <row r="15" spans="1:10" ht="15.75" thickBot="1">
      <c r="A15" s="45" t="s">
        <v>54</v>
      </c>
      <c r="B15" s="46"/>
      <c r="C15" s="66"/>
      <c r="D15" s="121"/>
      <c r="E15" s="122"/>
      <c r="F15" s="47"/>
      <c r="G15" s="47"/>
      <c r="H15" s="47"/>
      <c r="I15" s="48"/>
      <c r="J15" s="35">
        <f t="shared" ref="J15" si="0">ROUND(ROUND(H15,2)*I15,2)</f>
        <v>0</v>
      </c>
    </row>
    <row r="16" spans="1:10" ht="15.75" thickBot="1">
      <c r="A16" s="49"/>
      <c r="B16" s="50"/>
      <c r="C16" s="116"/>
      <c r="D16" s="116"/>
      <c r="E16" s="51"/>
      <c r="F16" s="51"/>
      <c r="G16" s="51"/>
      <c r="H16" s="51"/>
      <c r="I16" s="52" t="s">
        <v>46</v>
      </c>
      <c r="J16" s="53">
        <f>SUM(J13:J15)</f>
        <v>0</v>
      </c>
    </row>
    <row r="17" spans="1:10">
      <c r="A17" s="49"/>
      <c r="B17" s="50"/>
      <c r="C17" s="54"/>
      <c r="D17" s="54"/>
      <c r="E17" s="51"/>
      <c r="F17" s="51"/>
      <c r="G17" s="51"/>
      <c r="H17" s="51"/>
      <c r="I17" s="52"/>
      <c r="J17" s="55"/>
    </row>
  </sheetData>
  <mergeCells count="8">
    <mergeCell ref="D13:E13"/>
    <mergeCell ref="C16:D16"/>
    <mergeCell ref="D15:E15"/>
    <mergeCell ref="A7:C7"/>
    <mergeCell ref="H1:J1"/>
    <mergeCell ref="E2:G2"/>
    <mergeCell ref="H3:J3"/>
    <mergeCell ref="D12:E1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zoomScale="80" zoomScaleNormal="80" workbookViewId="0">
      <selection activeCell="D50" sqref="D50"/>
    </sheetView>
  </sheetViews>
  <sheetFormatPr defaultRowHeight="15"/>
  <cols>
    <col min="1" max="1" width="6.5703125" style="39" customWidth="1"/>
    <col min="2" max="2" width="49.140625" style="39" customWidth="1"/>
    <col min="3" max="3" width="34.140625" style="39" customWidth="1"/>
    <col min="4" max="4" width="24.140625" style="39" customWidth="1"/>
    <col min="5" max="5" width="30.140625" style="39" customWidth="1"/>
    <col min="6" max="6" width="19" style="39" customWidth="1"/>
    <col min="7" max="7" width="19.28515625" style="39" customWidth="1"/>
    <col min="8" max="8" width="18.42578125" style="39" customWidth="1"/>
    <col min="9" max="9" width="13.28515625" style="39" customWidth="1"/>
    <col min="10" max="10" width="12.140625" style="39" customWidth="1"/>
    <col min="11" max="16384" width="9.140625" style="39"/>
  </cols>
  <sheetData>
    <row r="1" spans="1:10">
      <c r="A1" s="56"/>
      <c r="B1" s="27" t="str">
        <f>'Formularz oferty'!D4</f>
        <v>DFP.271.133.2020.SP</v>
      </c>
      <c r="C1" s="56"/>
      <c r="D1" s="56"/>
      <c r="E1" s="56"/>
      <c r="F1" s="56"/>
      <c r="G1" s="56"/>
      <c r="H1" s="118" t="s">
        <v>40</v>
      </c>
      <c r="I1" s="118"/>
      <c r="J1" s="118"/>
    </row>
    <row r="2" spans="1:10">
      <c r="A2" s="56"/>
      <c r="B2" s="84" t="s">
        <v>66</v>
      </c>
      <c r="C2" s="56"/>
      <c r="D2" s="56"/>
      <c r="E2" s="89"/>
      <c r="F2" s="89"/>
      <c r="G2" s="89"/>
      <c r="H2" s="56"/>
      <c r="I2" s="56"/>
      <c r="J2" s="56"/>
    </row>
    <row r="3" spans="1:10">
      <c r="A3" s="56"/>
      <c r="B3" s="56"/>
      <c r="C3" s="56"/>
      <c r="D3" s="56"/>
      <c r="E3" s="56"/>
      <c r="F3" s="56"/>
      <c r="G3" s="56"/>
      <c r="H3" s="118" t="s">
        <v>41</v>
      </c>
      <c r="I3" s="118"/>
      <c r="J3" s="118"/>
    </row>
    <row r="4" spans="1:10">
      <c r="A4" s="36"/>
      <c r="B4" s="56"/>
      <c r="C4" s="71"/>
      <c r="D4" s="71"/>
      <c r="E4" s="71"/>
      <c r="F4" s="71"/>
      <c r="G4" s="71"/>
      <c r="H4" s="71"/>
      <c r="I4" s="71"/>
      <c r="J4" s="71"/>
    </row>
    <row r="5" spans="1:10" ht="21" customHeight="1">
      <c r="A5" s="29"/>
      <c r="B5" s="30" t="s">
        <v>42</v>
      </c>
      <c r="C5" s="31"/>
      <c r="D5" s="32"/>
      <c r="E5" s="31" t="s">
        <v>43</v>
      </c>
      <c r="F5" s="31"/>
      <c r="G5" s="31"/>
      <c r="H5" s="33"/>
      <c r="I5" s="28"/>
      <c r="J5" s="28"/>
    </row>
    <row r="6" spans="1:10" ht="24" customHeight="1">
      <c r="A6" s="57" t="s">
        <v>60</v>
      </c>
      <c r="B6" s="59" t="s">
        <v>61</v>
      </c>
      <c r="C6" s="70" t="s">
        <v>70</v>
      </c>
      <c r="D6" s="78"/>
      <c r="E6" s="61"/>
      <c r="F6" s="40"/>
      <c r="G6" s="41"/>
      <c r="H6" s="41"/>
      <c r="I6" s="42"/>
      <c r="J6" s="42"/>
    </row>
    <row r="7" spans="1:10" ht="40.5" customHeight="1">
      <c r="A7" s="123" t="s">
        <v>67</v>
      </c>
      <c r="B7" s="124"/>
      <c r="C7" s="125"/>
      <c r="D7" s="77"/>
      <c r="E7" s="64"/>
      <c r="F7" s="40"/>
      <c r="G7" s="41"/>
      <c r="H7" s="41"/>
      <c r="I7" s="43"/>
      <c r="J7" s="43"/>
    </row>
    <row r="8" spans="1:10" ht="201.75" customHeight="1">
      <c r="A8" s="58">
        <v>1</v>
      </c>
      <c r="B8" s="81" t="s">
        <v>82</v>
      </c>
      <c r="C8" s="79" t="s">
        <v>71</v>
      </c>
      <c r="D8" s="77"/>
      <c r="E8" s="63"/>
      <c r="F8" s="40"/>
      <c r="G8" s="41"/>
      <c r="H8" s="41"/>
      <c r="I8" s="43"/>
      <c r="J8" s="43"/>
    </row>
    <row r="9" spans="1:10" ht="160.5" customHeight="1">
      <c r="A9" s="58">
        <v>2</v>
      </c>
      <c r="B9" s="81" t="s">
        <v>83</v>
      </c>
      <c r="C9" s="79" t="s">
        <v>72</v>
      </c>
      <c r="D9" s="77"/>
      <c r="E9" s="63"/>
      <c r="F9" s="40"/>
      <c r="G9" s="41"/>
      <c r="H9" s="41"/>
      <c r="I9" s="43"/>
      <c r="J9" s="43"/>
    </row>
    <row r="10" spans="1:10" ht="240.75" customHeight="1">
      <c r="A10" s="58">
        <v>3</v>
      </c>
      <c r="B10" s="81" t="s">
        <v>84</v>
      </c>
      <c r="C10" s="79" t="s">
        <v>73</v>
      </c>
      <c r="D10" s="77"/>
      <c r="E10" s="63"/>
      <c r="F10" s="40"/>
      <c r="G10" s="41"/>
      <c r="H10" s="41"/>
      <c r="I10" s="43"/>
      <c r="J10" s="43"/>
    </row>
    <row r="11" spans="1:10" ht="309" customHeight="1">
      <c r="A11" s="58">
        <v>4</v>
      </c>
      <c r="B11" s="81" t="s">
        <v>86</v>
      </c>
      <c r="C11" s="79" t="s">
        <v>73</v>
      </c>
      <c r="D11" s="77"/>
      <c r="E11" s="63"/>
      <c r="F11" s="40"/>
      <c r="G11" s="41"/>
      <c r="H11" s="41"/>
      <c r="I11" s="43"/>
      <c r="J11" s="43"/>
    </row>
    <row r="12" spans="1:10" ht="198" customHeight="1">
      <c r="A12" s="58">
        <v>5</v>
      </c>
      <c r="B12" s="81" t="s">
        <v>85</v>
      </c>
      <c r="C12" s="79" t="s">
        <v>74</v>
      </c>
      <c r="D12" s="77"/>
      <c r="E12" s="63"/>
      <c r="F12" s="40"/>
      <c r="G12" s="41"/>
      <c r="H12" s="41"/>
      <c r="I12" s="43"/>
      <c r="J12" s="43"/>
    </row>
    <row r="13" spans="1:10" ht="15.75" customHeight="1">
      <c r="A13" s="60"/>
      <c r="B13" s="61"/>
      <c r="C13" s="62"/>
      <c r="D13" s="62"/>
      <c r="E13" s="63"/>
      <c r="F13" s="40"/>
      <c r="G13" s="41"/>
      <c r="H13" s="41"/>
      <c r="I13" s="43"/>
      <c r="J13" s="43"/>
    </row>
    <row r="14" spans="1:10" ht="54.75" customHeight="1">
      <c r="A14" s="73" t="s">
        <v>47</v>
      </c>
      <c r="B14" s="67" t="s">
        <v>42</v>
      </c>
      <c r="C14" s="65" t="s">
        <v>44</v>
      </c>
      <c r="D14" s="119" t="s">
        <v>48</v>
      </c>
      <c r="E14" s="120"/>
      <c r="F14" s="73" t="s">
        <v>49</v>
      </c>
      <c r="G14" s="73" t="s">
        <v>50</v>
      </c>
      <c r="H14" s="73" t="s">
        <v>57</v>
      </c>
      <c r="I14" s="44" t="s">
        <v>45</v>
      </c>
      <c r="J14" s="44" t="s">
        <v>51</v>
      </c>
    </row>
    <row r="15" spans="1:10">
      <c r="A15" s="45" t="s">
        <v>52</v>
      </c>
      <c r="B15" s="46"/>
      <c r="C15" s="66"/>
      <c r="D15" s="121"/>
      <c r="E15" s="122"/>
      <c r="F15" s="47"/>
      <c r="G15" s="47"/>
      <c r="H15" s="47"/>
      <c r="I15" s="48"/>
      <c r="J15" s="72">
        <f>ROUND(ROUND(H15,2)*I15,2)</f>
        <v>0</v>
      </c>
    </row>
    <row r="16" spans="1:10">
      <c r="A16" s="45" t="s">
        <v>53</v>
      </c>
      <c r="B16" s="46"/>
      <c r="C16" s="66"/>
      <c r="D16" s="121"/>
      <c r="E16" s="122"/>
      <c r="F16" s="47"/>
      <c r="G16" s="47"/>
      <c r="H16" s="47"/>
      <c r="I16" s="48"/>
      <c r="J16" s="72">
        <f t="shared" ref="J16:J19" si="0">ROUND(ROUND(H16,2)*I16,2)</f>
        <v>0</v>
      </c>
    </row>
    <row r="17" spans="1:10">
      <c r="A17" s="45" t="s">
        <v>54</v>
      </c>
      <c r="B17" s="46"/>
      <c r="C17" s="66"/>
      <c r="D17" s="121"/>
      <c r="E17" s="122"/>
      <c r="F17" s="47"/>
      <c r="G17" s="47"/>
      <c r="H17" s="47"/>
      <c r="I17" s="48"/>
      <c r="J17" s="72">
        <f t="shared" si="0"/>
        <v>0</v>
      </c>
    </row>
    <row r="18" spans="1:10">
      <c r="A18" s="45" t="s">
        <v>55</v>
      </c>
      <c r="B18" s="46"/>
      <c r="C18" s="66"/>
      <c r="D18" s="121"/>
      <c r="E18" s="122"/>
      <c r="F18" s="47"/>
      <c r="G18" s="47"/>
      <c r="H18" s="47"/>
      <c r="I18" s="48"/>
      <c r="J18" s="72">
        <f t="shared" si="0"/>
        <v>0</v>
      </c>
    </row>
    <row r="19" spans="1:10" ht="15.75" thickBot="1">
      <c r="A19" s="45" t="s">
        <v>56</v>
      </c>
      <c r="B19" s="46"/>
      <c r="C19" s="66"/>
      <c r="D19" s="121"/>
      <c r="E19" s="122"/>
      <c r="F19" s="47"/>
      <c r="G19" s="47"/>
      <c r="H19" s="47"/>
      <c r="I19" s="48"/>
      <c r="J19" s="72">
        <f t="shared" si="0"/>
        <v>0</v>
      </c>
    </row>
    <row r="20" spans="1:10" ht="15.75" thickBot="1">
      <c r="A20" s="49"/>
      <c r="B20" s="50"/>
      <c r="C20" s="116"/>
      <c r="D20" s="116"/>
      <c r="E20" s="51"/>
      <c r="F20" s="51"/>
      <c r="G20" s="51"/>
      <c r="H20" s="51"/>
      <c r="I20" s="52" t="s">
        <v>46</v>
      </c>
      <c r="J20" s="53">
        <f>SUM(J15:J19)</f>
        <v>0</v>
      </c>
    </row>
    <row r="21" spans="1:10">
      <c r="A21" s="49"/>
      <c r="B21" s="50"/>
      <c r="C21" s="54"/>
      <c r="D21" s="54"/>
      <c r="E21" s="51"/>
      <c r="F21" s="51"/>
      <c r="G21" s="51"/>
      <c r="H21" s="51"/>
      <c r="I21" s="52"/>
      <c r="J21" s="55"/>
    </row>
  </sheetData>
  <mergeCells count="11">
    <mergeCell ref="D17:E17"/>
    <mergeCell ref="D18:E18"/>
    <mergeCell ref="D19:E19"/>
    <mergeCell ref="C20:D20"/>
    <mergeCell ref="A7:C7"/>
    <mergeCell ref="D16:E16"/>
    <mergeCell ref="H1:J1"/>
    <mergeCell ref="E2:G2"/>
    <mergeCell ref="H3:J3"/>
    <mergeCell ref="D14:E14"/>
    <mergeCell ref="D15:E1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oferty</vt:lpstr>
      <vt:lpstr>Część 1</vt:lpstr>
      <vt:lpstr>Część 2</vt:lpstr>
      <vt:lpstr>Część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Sławomir Pluciński</cp:lastModifiedBy>
  <dcterms:created xsi:type="dcterms:W3CDTF">2018-11-06T07:16:57Z</dcterms:created>
  <dcterms:modified xsi:type="dcterms:W3CDTF">2020-09-30T08:44:36Z</dcterms:modified>
</cp:coreProperties>
</file>