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activeTab="1"/>
  </bookViews>
  <sheets>
    <sheet name="formularz oferty" sheetId="1" r:id="rId1"/>
    <sheet name="część (1)" sheetId="2" r:id="rId2"/>
    <sheet name="część (2)" sheetId="3" r:id="rId3"/>
  </sheets>
  <definedNames>
    <definedName name="_xlnm.Print_Area" localSheetId="1">'część (1)'!$A$1:$I$19</definedName>
    <definedName name="_xlnm.Print_Area" localSheetId="2">'część (2)'!$A$1:$I$11</definedName>
  </definedNames>
  <calcPr fullCalcOnLoad="1"/>
</workbook>
</file>

<file path=xl/sharedStrings.xml><?xml version="1.0" encoding="utf-8"?>
<sst xmlns="http://schemas.openxmlformats.org/spreadsheetml/2006/main" count="116" uniqueCount="88">
  <si>
    <t>2.</t>
  </si>
  <si>
    <t>3.</t>
  </si>
  <si>
    <t>4.</t>
  </si>
  <si>
    <t>7.</t>
  </si>
  <si>
    <t>8.</t>
  </si>
  <si>
    <t>Dane do umowy:</t>
  </si>
  <si>
    <t>Imię i nazwisko</t>
  </si>
  <si>
    <t>Stanowisko</t>
  </si>
  <si>
    <t xml:space="preserve">   </t>
  </si>
  <si>
    <t>Nr telefonu / e-mail</t>
  </si>
  <si>
    <t>Nazwa i adres banku</t>
  </si>
  <si>
    <t>Część nr:</t>
  </si>
  <si>
    <t>Numer części</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</si>
  <si>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</si>
  <si>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</si>
  <si>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</si>
  <si>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</si>
  <si>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</si>
  <si>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</si>
  <si>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</si>
  <si>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</si>
  <si>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</si>
  <si>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</si>
  <si>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</si>
  <si>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</si>
  <si>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</si>
  <si>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</si>
  <si>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</si>
  <si>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</si>
  <si>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</si>
  <si>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</si>
  <si>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</si>
  <si>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</si>
  <si>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</si>
  <si>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</si>
  <si>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</si>
  <si>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</si>
  <si>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</si>
  <si>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</si>
  <si>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</si>
  <si>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</si>
  <si>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</si>
  <si>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1</t>
  </si>
  <si>
    <t>4</t>
  </si>
  <si>
    <t>Numer katalogowy (jeżli istnieje)</t>
  </si>
  <si>
    <t>2</t>
  </si>
  <si>
    <t>3</t>
  </si>
  <si>
    <t>5</t>
  </si>
  <si>
    <t>Lp</t>
  </si>
  <si>
    <t xml:space="preserve">1. Nazwa i typ:                                           2. Producent:                                                             3. Kraj produkcji:
4. Rok produkcji:   
5. Nr seryjny:                                                    
</t>
  </si>
  <si>
    <t>Koszt zużycia energi elektrycznej:</t>
  </si>
  <si>
    <t>Przyjęty koszt 1 kWh [zł]</t>
  </si>
  <si>
    <t xml:space="preserve">1. </t>
  </si>
  <si>
    <t>Cena oferty brutto:</t>
  </si>
  <si>
    <t>Oświadczam, że oferowane produkty są dopuszczone do obrotu i używania na terenie Polski zgodnie z ustawą z dnia 20 maja 2010 roku o wyrobach medycznych.</t>
  </si>
  <si>
    <t>DFP.271.31.2020.KK</t>
  </si>
  <si>
    <t>Dostawa sprzętu medycznego do biopsji stereotaktycznej piersi wraz z dzierżawą systemu do biopsji.</t>
  </si>
  <si>
    <t>Oświadczamy, że zamówienie będziemy wykonywać do czasu wyczerpania kwoty wynagrodzenia umownego jednak nie dłużej niż przez 12 miesięcy od dnia zawarcia umowy.</t>
  </si>
  <si>
    <t>Opis dzierżawionego systemu</t>
  </si>
  <si>
    <t xml:space="preserve"> Czynsz dzierżawny brutto 
za 1 miesiąc</t>
  </si>
  <si>
    <t xml:space="preserve">Sterylna igła biopsyjna wraz z drenami do biopsji kompatybilna z będącym na stanie szpitala systemem biopsyjnym Affirm Prone Biopsy System firmy Hologic, do biopsji pod kontrolą  RTG:  9G  okno biopsyjne 20 mm i 12mm, długość igły min. 13 cm, dreny wyposażone w konektor Y do podawania manualnego i automatycznego znieczulenia do miejsca aspiracji. Igła wyposażona w koszyk na bioptaty. 
</t>
  </si>
  <si>
    <t xml:space="preserve"> Znacznik tkankowy widoczny w RTG i USG,  w kaniuli dostosowanej do aplikacji przez igłę biopsyjna lub pozostawioną prowadnice, długości odpowiedniej dla danej długości igły, z mechanizmem blokującym, zabezpieczającym przed cofaniem się znacznika do kaniuli. Urządzenie musi być kompatybilne z igłami ujętymi w zamówieniu.</t>
  </si>
  <si>
    <t>Uchwyt do igieł kompatybilny z będącym na stanie szpitala  systemem biopsyjnym Affirm Prone Biopsy System firmy Hologic oraz igłami ujętymi w zamówieniu</t>
  </si>
  <si>
    <t>Pojemniki na płyny ustrojowe kompatybilne z drenami igieł zaoferowanymi w pozycji 1</t>
  </si>
  <si>
    <t>Opis dzierżawionego systemu
 (wymagane parametry)</t>
  </si>
  <si>
    <t>Założony czas pracy systemu w godzinach [h]</t>
  </si>
  <si>
    <t>Stablizatory do biopsji próżniowej kompatybilne z będącym na stanie szpitala systemem biopsyjnym Affirm Prone Biopsy System firmy Hologic o rozmiarze 9G.</t>
  </si>
  <si>
    <t>Wartość brutto pozycji</t>
  </si>
  <si>
    <t>Jm</t>
  </si>
  <si>
    <t>szt.</t>
  </si>
  <si>
    <t>Nazwa handlowa
Producent</t>
  </si>
  <si>
    <t xml:space="preserve">Cena jednostkowa brutto </t>
  </si>
  <si>
    <t>Cena brutto:</t>
  </si>
  <si>
    <t>Parametry wymagane</t>
  </si>
  <si>
    <t xml:space="preserve">Ilość </t>
  </si>
  <si>
    <r>
      <rPr>
        <b/>
        <sz val="10"/>
        <color indexed="8"/>
        <rFont val="Garamond"/>
        <family val="1"/>
      </rPr>
      <t>Dzierżawa systemu do biopsji wspomaganego próżnią.</t>
    </r>
    <r>
      <rPr>
        <sz val="10"/>
        <color indexed="8"/>
        <rFont val="Garamond"/>
        <family val="1"/>
      </rPr>
      <t xml:space="preserve">
W skład systemu wchodzą: 
Urządzenie jednomodułowe z wbudowaną pompą, mobilne, dwie linie próżni, próżnia sterowana elektronicznie, możliwość pracy z RTG i USG oraz TK, automatyczna regulacja siły ssania, sterowanie funkcjami poprzez klawiaturę membranową, igły – w trzech długościach 9cm, 12cm, 14cm, wielkość okna biopsji 12mm i 20mm, rozmiar igły 9G i 12G, znaczniki tkankowe dedykowane do średnicy igły, rotacyjny system odcinania zmiany, układ transportu bioptatu do koszyczka zamknięty, koszyczek na gromadzenie biotatów na końcu rękojeści, możliwość pobierania całej zmiany bez zatrzymywania procesu biopsji, system płukania solą fizjologiczną miejsca aspiracji i bioptatów, możliwość pobrania bioptatów z jednego wkucia 360˚, węże, rękojeść, sterylne do każdego zabiegu, sterowanie otwarciem okna biopsyjnego igły ręcznie i automatycznie.  pojemnik na płyny fizjologiczne. Kompatybilność systemu z będącym na stanie szpitala stołami Affirm  Hologic. </t>
    </r>
  </si>
  <si>
    <t>Moc oferowanego systemu
w watach [W]</t>
  </si>
  <si>
    <t>System do biopsji wspomagany próżnią</t>
  </si>
  <si>
    <t xml:space="preserve">Koszt zużycia energii elektrycznej </t>
  </si>
  <si>
    <t xml:space="preserve">Okres dzierżawy systemu
w miesiącach </t>
  </si>
  <si>
    <t>Sterylna igła biopsyjna wraz z drenami do biopsji kompatybilna do biopsji pod kontrolą MRI:  9G  okno biopsyjne 20 mm i 12mm ,długość igły min. 14 cm, dreny wyposażone w konektor Y do podawania manualnego i automatycznego znieczulenia do miejsca aspiracji. Igła wyposażona w koszyk na bioptaty.</t>
  </si>
  <si>
    <t xml:space="preserve"> Znacznik tkankowy widoczny w RTG,  w kaniuli dostosowanej do aplikacji przez igłę biopsyjna lub pozostawioną prowadnice, długości odpowiedniej dla danej długości igły, z mechanizmem blokującym, zabezpieczającym przed cofaniem się znacznika do kaniuli. Urządzenie musi być kompatybilne z igłą do biopsji stereotaktycznej pod kontrolą MRI ujętym w zamówieniu i być przeznaczonym do użytku w MRI.</t>
  </si>
  <si>
    <t>Zestaw wprowadzający do MRI umożliwiający wykonanie procedury biopsyjnej, kompatybilny z zamawianymi igłami</t>
  </si>
  <si>
    <r>
      <t xml:space="preserve">Oświadczam, że wybór niniejszej oferty będzie prowadził do powstania u Zamawiającego obowiązku podatkowego zgodnie z przepisami o podatku od towarów i usług w zakresie*: ……………….…….….….
……………………………………………………………………………………………….………….…
</t>
    </r>
    <r>
      <rPr>
        <i/>
        <sz val="9"/>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Garamond"/>
        <family val="1"/>
      </rPr>
      <t xml:space="preserve">
</t>
    </r>
  </si>
  <si>
    <r>
      <rPr>
        <u val="single"/>
        <sz val="10"/>
        <rFont val="Garamond"/>
        <family val="1"/>
      </rPr>
      <t>Urządzenie:</t>
    </r>
    <r>
      <rPr>
        <sz val="10"/>
        <rFont val="Garamond"/>
        <family val="1"/>
      </rPr>
      <t xml:space="preserve">
1.                               
2. </t>
    </r>
    <r>
      <rPr>
        <i/>
        <sz val="10"/>
        <rFont val="Garamond"/>
        <family val="1"/>
      </rPr>
      <t xml:space="preserve"> </t>
    </r>
    <r>
      <rPr>
        <sz val="10"/>
        <rFont val="Garamond"/>
        <family val="1"/>
      </rPr>
      <t xml:space="preserve">              
3.                                             4.                                                    5.</t>
    </r>
    <r>
      <rPr>
        <i/>
        <sz val="10"/>
        <rFont val="Garamond"/>
        <family val="1"/>
      </rPr>
      <t xml:space="preserve">(można wypełnić przy zawieraniu umowy)
</t>
    </r>
    <r>
      <rPr>
        <u val="single"/>
        <sz val="10"/>
        <rFont val="Garamond"/>
        <family val="1"/>
      </rPr>
      <t>Akcesoria:</t>
    </r>
    <r>
      <rPr>
        <sz val="10"/>
        <rFont val="Garamond"/>
        <family val="1"/>
      </rPr>
      <t xml:space="preserve">
1.                               
2.                
3.                                             4.                                                    5.</t>
    </r>
    <r>
      <rPr>
        <i/>
        <sz val="10"/>
        <rFont val="Garamond"/>
        <family val="1"/>
      </rPr>
      <t xml:space="preserve">(można wypełnić przy zawieraniu umowy)   </t>
    </r>
    <r>
      <rPr>
        <sz val="10"/>
        <rFont val="Garamond"/>
        <family val="1"/>
      </rPr>
      <t xml:space="preserve">                      1.                               
2.                
3.                                             4.                                                    5.</t>
    </r>
    <r>
      <rPr>
        <i/>
        <sz val="10"/>
        <rFont val="Garamond"/>
        <family val="1"/>
      </rPr>
      <t xml:space="preserve">(można wypełnić przy zawieraniu umowy)   </t>
    </r>
    <r>
      <rPr>
        <sz val="10"/>
        <rFont val="Garamond"/>
        <family val="1"/>
      </rPr>
      <t xml:space="preserve">    
(....)                  </t>
    </r>
  </si>
  <si>
    <t>(dostawa produktów i czynsz dzierżawny)</t>
  </si>
  <si>
    <t>(dostawa produktów)</t>
  </si>
  <si>
    <t xml:space="preserve">Koszt brutto 
za 12 miesięcy dzierżawy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</si>
</sst>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ddd\,\ d\ mmmm\ yyyy"/>
    <numFmt numFmtId="183" formatCode="#,##0.00&quot; &quot;[$zł]"/>
  </numFmts>
  <fonts count="5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name val="Garamond"/>
      <family val="1"/>
    </font>
    <font>
      <b/>
      <sz val="11"/>
      <name val="Garamond"/>
      <family val="1"/>
    </font>
    <font>
      <i/>
      <sz val="11"/>
      <name val="Garamond"/>
      <family val="1"/>
    </font>
    <font>
      <sz val="10"/>
      <name val="Garamond"/>
      <family val="1"/>
    </font>
    <font>
      <b/>
      <sz val="10"/>
      <name val="Garamond"/>
      <family val="1"/>
    </font>
    <font>
      <u val="single"/>
      <sz val="10"/>
      <name val="Garamond"/>
      <family val="1"/>
    </font>
    <font>
      <i/>
      <sz val="10"/>
      <name val="Garamond"/>
      <family val="1"/>
    </font>
    <font>
      <sz val="10"/>
      <color indexed="8"/>
      <name val="Garamond"/>
      <family val="1"/>
    </font>
    <font>
      <b/>
      <sz val="10"/>
      <color indexed="8"/>
      <name val="Garamond"/>
      <family val="1"/>
    </font>
    <font>
      <i/>
      <sz val="9"/>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9"/>
      <color indexed="8"/>
      <name val="Calibri"/>
      <family val="2"/>
    </font>
    <font>
      <sz val="9"/>
      <color indexed="8"/>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0"/>
      <color theme="1"/>
      <name val="Garamond"/>
      <family val="1"/>
    </font>
    <font>
      <b/>
      <sz val="10"/>
      <color theme="1"/>
      <name val="Garamond"/>
      <family val="1"/>
    </font>
    <font>
      <b/>
      <sz val="9"/>
      <color rgb="FF000000"/>
      <name val="Calibri"/>
      <family val="2"/>
    </font>
    <font>
      <sz val="9"/>
      <color rgb="FF000000"/>
      <name val="Calibri"/>
      <family val="2"/>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6"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32" borderId="0" applyNumberFormat="0" applyBorder="0" applyAlignment="0" applyProtection="0"/>
  </cellStyleXfs>
  <cellXfs count="109">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53" fillId="0" borderId="0" xfId="0" applyFont="1" applyFill="1" applyAlignment="1" applyProtection="1">
      <alignment horizontal="left" vertical="top" wrapText="1"/>
      <protection locked="0"/>
    </xf>
    <xf numFmtId="0" fontId="0" fillId="0" borderId="0" xfId="0" applyBorder="1" applyAlignment="1">
      <alignment wrapText="1"/>
    </xf>
    <xf numFmtId="0" fontId="5" fillId="0" borderId="0" xfId="0" applyFont="1" applyFill="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0" fontId="8" fillId="0" borderId="11" xfId="0" applyFont="1" applyFill="1" applyBorder="1" applyAlignment="1" applyProtection="1">
      <alignment horizontal="center" vertical="center" wrapText="1"/>
      <protection locked="0"/>
    </xf>
    <xf numFmtId="3" fontId="8" fillId="0" borderId="11" xfId="0" applyNumberFormat="1" applyFont="1" applyFill="1" applyBorder="1" applyAlignment="1" applyProtection="1">
      <alignment horizontal="center" vertical="center" wrapText="1"/>
      <protection locked="0"/>
    </xf>
    <xf numFmtId="165" fontId="8" fillId="0" borderId="10"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protection locked="0"/>
    </xf>
    <xf numFmtId="0" fontId="9" fillId="0" borderId="0" xfId="0" applyFont="1" applyFill="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5" fillId="0" borderId="0" xfId="0" applyFont="1" applyAlignment="1">
      <alignment horizontal="center" vertical="top" wrapText="1"/>
    </xf>
    <xf numFmtId="0" fontId="55" fillId="33" borderId="10" xfId="0" applyFont="1" applyFill="1" applyBorder="1" applyAlignment="1">
      <alignment horizontal="center" vertical="center" wrapText="1"/>
    </xf>
    <xf numFmtId="175" fontId="55" fillId="33" borderId="11" xfId="46" applyNumberFormat="1" applyFont="1" applyFill="1" applyBorder="1" applyAlignment="1">
      <alignment horizontal="center" vertical="center" wrapText="1"/>
    </xf>
    <xf numFmtId="0" fontId="55" fillId="33" borderId="10" xfId="0"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center" vertical="center" wrapText="1"/>
      <protection/>
    </xf>
    <xf numFmtId="3" fontId="54" fillId="0" borderId="11" xfId="0" applyNumberFormat="1" applyFont="1" applyFill="1" applyBorder="1" applyAlignment="1" applyProtection="1">
      <alignment horizontal="center" vertical="center" wrapText="1"/>
      <protection/>
    </xf>
    <xf numFmtId="0" fontId="54" fillId="0" borderId="10" xfId="64" applyFont="1" applyBorder="1" applyAlignment="1">
      <alignment horizontal="center" vertical="center" wrapText="1"/>
      <protection/>
    </xf>
    <xf numFmtId="0" fontId="8" fillId="0" borderId="10" xfId="0" applyFont="1" applyFill="1" applyBorder="1" applyAlignment="1">
      <alignment horizontal="left" vertical="top" wrapText="1"/>
    </xf>
    <xf numFmtId="44" fontId="8" fillId="0" borderId="10" xfId="0" applyNumberFormat="1" applyFont="1" applyBorder="1" applyAlignment="1">
      <alignment vertical="center"/>
    </xf>
    <xf numFmtId="3" fontId="5" fillId="0" borderId="0" xfId="0" applyNumberFormat="1" applyFont="1" applyFill="1" applyBorder="1" applyAlignment="1" applyProtection="1">
      <alignment horizontal="right" vertical="top" wrapText="1"/>
      <protection locked="0"/>
    </xf>
    <xf numFmtId="0" fontId="6"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44" fontId="5" fillId="0" borderId="0" xfId="0" applyNumberFormat="1" applyFont="1" applyFill="1" applyBorder="1" applyAlignment="1" applyProtection="1">
      <alignment horizontal="right" vertical="top" wrapText="1"/>
      <protection locked="0"/>
    </xf>
    <xf numFmtId="44" fontId="5" fillId="0" borderId="0" xfId="73"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pplyProtection="1">
      <alignment horizontal="center" vertical="top" wrapText="1"/>
      <protection locked="0"/>
    </xf>
    <xf numFmtId="44" fontId="5" fillId="0" borderId="10" xfId="73" applyNumberFormat="1" applyFont="1" applyFill="1" applyBorder="1" applyAlignment="1" applyProtection="1">
      <alignment horizontal="center" vertical="top" wrapText="1"/>
      <protection locked="0"/>
    </xf>
    <xf numFmtId="0" fontId="55" fillId="0" borderId="0" xfId="0" applyFont="1" applyAlignment="1">
      <alignment horizontal="center" vertical="top" wrapText="1"/>
    </xf>
    <xf numFmtId="49" fontId="54" fillId="0" borderId="10" xfId="0" applyNumberFormat="1" applyFont="1" applyFill="1" applyBorder="1" applyAlignment="1" applyProtection="1">
      <alignment vertical="top" wrapText="1"/>
      <protection/>
    </xf>
    <xf numFmtId="0" fontId="54" fillId="33" borderId="10" xfId="64" applyFont="1" applyFill="1" applyBorder="1" applyAlignment="1">
      <alignment horizontal="center" vertical="center" wrapText="1"/>
      <protection/>
    </xf>
    <xf numFmtId="0" fontId="9" fillId="0" borderId="10" xfId="0" applyFont="1" applyFill="1" applyBorder="1" applyAlignment="1" applyProtection="1">
      <alignment horizontal="center" vertical="top" wrapText="1"/>
      <protection locked="0"/>
    </xf>
    <xf numFmtId="0" fontId="54" fillId="0" borderId="10" xfId="64" applyFont="1" applyFill="1" applyBorder="1" applyAlignment="1">
      <alignment horizontal="center" vertical="center" wrapText="1"/>
      <protection/>
    </xf>
    <xf numFmtId="49" fontId="54" fillId="0" borderId="10" xfId="0" applyNumberFormat="1" applyFont="1" applyFill="1" applyBorder="1" applyAlignment="1" applyProtection="1">
      <alignment horizontal="center" vertical="center" wrapText="1"/>
      <protection locked="0"/>
    </xf>
    <xf numFmtId="165" fontId="54" fillId="0" borderId="10" xfId="0" applyNumberFormat="1" applyFont="1" applyFill="1" applyBorder="1" applyAlignment="1" applyProtection="1">
      <alignment horizontal="center" vertical="center" wrapText="1" shrinkToFit="1"/>
      <protection locked="0"/>
    </xf>
    <xf numFmtId="165" fontId="8" fillId="0" borderId="10" xfId="0" applyNumberFormat="1" applyFont="1" applyFill="1" applyBorder="1" applyAlignment="1">
      <alignment horizontal="center" vertical="center"/>
    </xf>
    <xf numFmtId="0" fontId="4" fillId="0" borderId="10" xfId="0" applyFont="1" applyFill="1" applyBorder="1" applyAlignment="1" applyProtection="1">
      <alignment horizontal="left" vertical="top" wrapText="1"/>
      <protection locked="0"/>
    </xf>
    <xf numFmtId="0" fontId="56" fillId="35" borderId="12" xfId="0" applyFont="1" applyFill="1" applyBorder="1" applyAlignment="1" applyProtection="1">
      <alignment horizontal="left" vertical="center" wrapText="1"/>
      <protection locked="0"/>
    </xf>
    <xf numFmtId="183" fontId="57" fillId="35" borderId="13" xfId="0" applyNumberFormat="1" applyFont="1" applyFill="1" applyBorder="1" applyAlignment="1" applyProtection="1">
      <alignment horizontal="center" vertical="center" wrapText="1"/>
      <protection locked="0"/>
    </xf>
    <xf numFmtId="0" fontId="12" fillId="34" borderId="11" xfId="58" applyFont="1" applyFill="1" applyBorder="1" applyAlignment="1">
      <alignment horizontal="left" vertical="top" wrapText="1"/>
      <protection/>
    </xf>
    <xf numFmtId="0" fontId="8" fillId="0" borderId="10" xfId="0" applyFont="1" applyFill="1" applyBorder="1" applyAlignment="1" applyProtection="1">
      <alignment horizontal="left" vertical="center" wrapText="1"/>
      <protection locked="0"/>
    </xf>
    <xf numFmtId="0" fontId="55" fillId="33" borderId="10" xfId="64" applyFont="1" applyFill="1" applyBorder="1" applyAlignment="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locked="0"/>
    </xf>
    <xf numFmtId="1" fontId="9"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3" fontId="6" fillId="33" borderId="10" xfId="0" applyNumberFormat="1" applyFont="1" applyFill="1" applyBorder="1" applyAlignment="1" applyProtection="1">
      <alignment horizontal="center" vertical="top" wrapText="1"/>
      <protection locked="0"/>
    </xf>
    <xf numFmtId="0" fontId="5" fillId="33" borderId="10" xfId="0" applyFont="1" applyFill="1" applyBorder="1" applyAlignment="1" applyProtection="1">
      <alignment horizontal="left" vertical="top" wrapText="1"/>
      <protection locked="0"/>
    </xf>
    <xf numFmtId="165" fontId="54" fillId="0" borderId="10" xfId="0" applyNumberFormat="1" applyFont="1" applyFill="1" applyBorder="1" applyAlignment="1" applyProtection="1">
      <alignment horizontal="center" vertical="center" wrapText="1"/>
      <protection locked="0"/>
    </xf>
    <xf numFmtId="44" fontId="7" fillId="0" borderId="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1" xfId="0" applyFont="1" applyFill="1" applyBorder="1" applyAlignment="1" applyProtection="1">
      <alignment wrapText="1"/>
      <protection locked="0"/>
    </xf>
    <xf numFmtId="0" fontId="6" fillId="0" borderId="14" xfId="0" applyFont="1" applyFill="1" applyBorder="1" applyAlignment="1" applyProtection="1">
      <alignment wrapText="1"/>
      <protection locked="0"/>
    </xf>
    <xf numFmtId="0" fontId="5" fillId="0" borderId="0" xfId="0" applyFont="1" applyFill="1" applyAlignment="1" applyProtection="1">
      <alignment horizontal="left" vertical="top" wrapText="1"/>
      <protection locked="0"/>
    </xf>
    <xf numFmtId="0" fontId="6" fillId="0" borderId="10"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5" fillId="0" borderId="0" xfId="0" applyNumberFormat="1" applyFont="1" applyFill="1" applyBorder="1" applyAlignment="1" applyProtection="1">
      <alignment horizontal="justify" vertical="top" wrapText="1"/>
      <protection locked="0"/>
    </xf>
    <xf numFmtId="0" fontId="5" fillId="0" borderId="0" xfId="0" applyFont="1" applyFill="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8"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Fill="1" applyAlignment="1" applyProtection="1">
      <alignment horizontal="justify" vertical="top" wrapText="1"/>
      <protection locked="0"/>
    </xf>
    <xf numFmtId="0" fontId="14"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justify" wrapText="1"/>
      <protection locked="0"/>
    </xf>
    <xf numFmtId="0" fontId="5" fillId="0" borderId="0" xfId="0" applyFont="1" applyFill="1" applyAlignment="1" applyProtection="1">
      <alignment horizontal="justify" vertical="justify" wrapText="1"/>
      <protection locked="0"/>
    </xf>
    <xf numFmtId="0" fontId="5" fillId="0" borderId="1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protection locked="0"/>
    </xf>
    <xf numFmtId="0" fontId="54" fillId="0" borderId="0" xfId="0" applyFont="1" applyFill="1" applyAlignment="1">
      <alignment horizontal="left" vertical="top" wrapText="1"/>
    </xf>
    <xf numFmtId="0" fontId="54" fillId="0" borderId="16" xfId="0" applyFont="1" applyFill="1" applyBorder="1" applyAlignment="1" applyProtection="1">
      <alignment vertical="center" wrapText="1"/>
      <protection locked="0"/>
    </xf>
    <xf numFmtId="0" fontId="9" fillId="33" borderId="11"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165" fontId="8" fillId="0" borderId="11" xfId="0" applyNumberFormat="1" applyFont="1" applyFill="1" applyBorder="1" applyAlignment="1" applyProtection="1">
      <alignment horizontal="center" vertical="center" wrapText="1"/>
      <protection locked="0"/>
    </xf>
    <xf numFmtId="165" fontId="8" fillId="0" borderId="14" xfId="0" applyNumberFormat="1" applyFont="1" applyFill="1" applyBorder="1" applyAlignment="1" applyProtection="1">
      <alignment horizontal="center" vertical="center" wrapText="1"/>
      <protection locked="0"/>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3 2" xfId="47"/>
    <cellStyle name="Dziesiętny 4" xfId="48"/>
    <cellStyle name="Dziesiętny 4 2" xfId="49"/>
    <cellStyle name="Hyperlink" xfId="50"/>
    <cellStyle name="Komórka połączona" xfId="51"/>
    <cellStyle name="Komórka zaznaczona" xfId="52"/>
    <cellStyle name="Nagłówek 1" xfId="53"/>
    <cellStyle name="Nagłówek 2" xfId="54"/>
    <cellStyle name="Nagłówek 3" xfId="55"/>
    <cellStyle name="Nagłówek 4" xfId="56"/>
    <cellStyle name="Neutralny" xfId="57"/>
    <cellStyle name="Normalny 12 3" xfId="58"/>
    <cellStyle name="Normalny 14 2" xfId="59"/>
    <cellStyle name="Normalny 2" xfId="60"/>
    <cellStyle name="Normalny 3" xfId="61"/>
    <cellStyle name="Normalny 4" xfId="62"/>
    <cellStyle name="Normalny 7" xfId="63"/>
    <cellStyle name="Normalny 8"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2 2" xfId="76"/>
    <cellStyle name="Walutowy 3" xfId="77"/>
    <cellStyle name="Walutowy 3 2" xfId="78"/>
    <cellStyle name="Walutowy 4"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F50"/>
  <sheetViews>
    <sheetView showGridLines="0" zoomScale="93" zoomScaleNormal="93" zoomScaleSheetLayoutView="85" zoomScalePageLayoutView="115" workbookViewId="0" topLeftCell="A25">
      <selection activeCell="E21" sqref="E21"/>
    </sheetView>
  </sheetViews>
  <sheetFormatPr defaultColWidth="9.00390625" defaultRowHeight="12.75"/>
  <cols>
    <col min="1" max="1" width="9.125" style="4" customWidth="1"/>
    <col min="2" max="2" width="6.125" style="4" customWidth="1"/>
    <col min="3" max="4" width="30.00390625" style="4" customWidth="1"/>
    <col min="5" max="5" width="41.625" style="5" customWidth="1"/>
    <col min="6" max="9" width="9.125" style="4" customWidth="1"/>
    <col min="10" max="10" width="22.25390625" style="4" customWidth="1"/>
    <col min="11" max="12" width="16.125" style="4" customWidth="1"/>
    <col min="13" max="16384" width="9.125" style="4" customWidth="1"/>
  </cols>
  <sheetData>
    <row r="1" spans="1:6" ht="15">
      <c r="A1" s="25"/>
      <c r="B1" s="25"/>
      <c r="C1" s="25"/>
      <c r="D1" s="25"/>
      <c r="E1" s="43" t="s">
        <v>36</v>
      </c>
      <c r="F1" s="25"/>
    </row>
    <row r="2" spans="1:6" ht="15">
      <c r="A2" s="25"/>
      <c r="B2" s="25"/>
      <c r="C2" s="44"/>
      <c r="D2" s="44" t="s">
        <v>35</v>
      </c>
      <c r="E2" s="44"/>
      <c r="F2" s="25"/>
    </row>
    <row r="3" spans="1:6" ht="15">
      <c r="A3" s="25"/>
      <c r="B3" s="25"/>
      <c r="C3" s="25"/>
      <c r="D3" s="25"/>
      <c r="E3" s="24"/>
      <c r="F3" s="25"/>
    </row>
    <row r="4" spans="1:6" ht="15">
      <c r="A4" s="25"/>
      <c r="B4" s="25"/>
      <c r="C4" s="25" t="s">
        <v>26</v>
      </c>
      <c r="D4" s="25" t="s">
        <v>55</v>
      </c>
      <c r="E4" s="24"/>
      <c r="F4" s="25"/>
    </row>
    <row r="5" spans="1:6" ht="15">
      <c r="A5" s="25"/>
      <c r="B5" s="25"/>
      <c r="C5" s="25"/>
      <c r="D5" s="25"/>
      <c r="E5" s="24"/>
      <c r="F5" s="25"/>
    </row>
    <row r="6" spans="1:6" ht="55.5" customHeight="1">
      <c r="A6" s="25"/>
      <c r="B6" s="25"/>
      <c r="C6" s="25" t="s">
        <v>25</v>
      </c>
      <c r="D6" s="83" t="s">
        <v>56</v>
      </c>
      <c r="E6" s="83"/>
      <c r="F6" s="25"/>
    </row>
    <row r="7" spans="1:6" ht="15">
      <c r="A7" s="25"/>
      <c r="B7" s="25"/>
      <c r="C7" s="75" t="s">
        <v>22</v>
      </c>
      <c r="D7" s="87"/>
      <c r="E7" s="88"/>
      <c r="F7" s="25"/>
    </row>
    <row r="8" spans="1:6" ht="15">
      <c r="A8" s="25"/>
      <c r="B8" s="25"/>
      <c r="C8" s="75" t="s">
        <v>27</v>
      </c>
      <c r="D8" s="84"/>
      <c r="E8" s="85"/>
      <c r="F8" s="25"/>
    </row>
    <row r="9" spans="1:6" ht="15">
      <c r="A9" s="25"/>
      <c r="B9" s="25"/>
      <c r="C9" s="75" t="s">
        <v>21</v>
      </c>
      <c r="D9" s="84"/>
      <c r="E9" s="85"/>
      <c r="F9" s="25"/>
    </row>
    <row r="10" spans="1:6" ht="15">
      <c r="A10" s="25"/>
      <c r="B10" s="25"/>
      <c r="C10" s="75" t="s">
        <v>29</v>
      </c>
      <c r="D10" s="84"/>
      <c r="E10" s="85"/>
      <c r="F10" s="25"/>
    </row>
    <row r="11" spans="1:6" ht="15">
      <c r="A11" s="25"/>
      <c r="B11" s="25"/>
      <c r="C11" s="75" t="s">
        <v>30</v>
      </c>
      <c r="D11" s="84"/>
      <c r="E11" s="85"/>
      <c r="F11" s="25"/>
    </row>
    <row r="12" spans="1:6" ht="15">
      <c r="A12" s="25"/>
      <c r="B12" s="25"/>
      <c r="C12" s="75" t="s">
        <v>31</v>
      </c>
      <c r="D12" s="84"/>
      <c r="E12" s="85"/>
      <c r="F12" s="25"/>
    </row>
    <row r="13" spans="1:6" ht="15">
      <c r="A13" s="25"/>
      <c r="B13" s="25"/>
      <c r="C13" s="75" t="s">
        <v>32</v>
      </c>
      <c r="D13" s="84"/>
      <c r="E13" s="85"/>
      <c r="F13" s="25"/>
    </row>
    <row r="14" spans="1:6" ht="15">
      <c r="A14" s="25"/>
      <c r="B14" s="25"/>
      <c r="C14" s="75" t="s">
        <v>33</v>
      </c>
      <c r="D14" s="84"/>
      <c r="E14" s="85"/>
      <c r="F14" s="25"/>
    </row>
    <row r="15" spans="1:6" ht="15">
      <c r="A15" s="25"/>
      <c r="B15" s="25"/>
      <c r="C15" s="75" t="s">
        <v>34</v>
      </c>
      <c r="D15" s="84"/>
      <c r="E15" s="85"/>
      <c r="F15" s="25"/>
    </row>
    <row r="16" spans="1:6" ht="15">
      <c r="A16" s="25"/>
      <c r="B16" s="25"/>
      <c r="C16" s="25"/>
      <c r="D16" s="26"/>
      <c r="E16" s="45"/>
      <c r="F16" s="25"/>
    </row>
    <row r="17" spans="1:6" ht="15">
      <c r="A17" s="25"/>
      <c r="B17" s="25"/>
      <c r="C17" s="83" t="s">
        <v>28</v>
      </c>
      <c r="D17" s="86"/>
      <c r="E17" s="14"/>
      <c r="F17" s="25"/>
    </row>
    <row r="18" spans="1:6" ht="15">
      <c r="A18" s="25"/>
      <c r="B18" s="25"/>
      <c r="C18" s="25"/>
      <c r="D18" s="13"/>
      <c r="E18" s="14"/>
      <c r="F18" s="25"/>
    </row>
    <row r="19" spans="1:6" ht="21" customHeight="1">
      <c r="A19" s="25"/>
      <c r="B19" s="25"/>
      <c r="C19" s="73" t="s">
        <v>12</v>
      </c>
      <c r="D19" s="74" t="s">
        <v>53</v>
      </c>
      <c r="E19" s="26"/>
      <c r="F19" s="25"/>
    </row>
    <row r="20" spans="1:6" ht="15">
      <c r="A20" s="25"/>
      <c r="B20" s="25"/>
      <c r="C20" s="54">
        <v>1</v>
      </c>
      <c r="D20" s="55">
        <f>'część (1)'!F$4</f>
        <v>0</v>
      </c>
      <c r="E20" s="77" t="s">
        <v>85</v>
      </c>
      <c r="F20" s="25"/>
    </row>
    <row r="21" spans="1:6" ht="15">
      <c r="A21" s="25"/>
      <c r="B21" s="25"/>
      <c r="C21" s="54">
        <v>2</v>
      </c>
      <c r="D21" s="55">
        <f>'część (2)'!F$4</f>
        <v>0</v>
      </c>
      <c r="E21" s="77" t="s">
        <v>86</v>
      </c>
      <c r="F21" s="25"/>
    </row>
    <row r="22" spans="1:6" ht="15">
      <c r="A22" s="25"/>
      <c r="B22" s="25"/>
      <c r="C22" s="25"/>
      <c r="D22" s="47"/>
      <c r="E22" s="46"/>
      <c r="F22" s="25"/>
    </row>
    <row r="23" spans="1:6" ht="76.5" customHeight="1">
      <c r="A23" s="25"/>
      <c r="B23" s="25" t="s">
        <v>52</v>
      </c>
      <c r="C23" s="91" t="s">
        <v>83</v>
      </c>
      <c r="D23" s="92"/>
      <c r="E23" s="92"/>
      <c r="F23" s="25"/>
    </row>
    <row r="24" spans="1:6" ht="21" customHeight="1">
      <c r="A24" s="25"/>
      <c r="B24" s="25" t="s">
        <v>0</v>
      </c>
      <c r="C24" s="86" t="s">
        <v>24</v>
      </c>
      <c r="D24" s="83"/>
      <c r="E24" s="90"/>
      <c r="F24" s="25"/>
    </row>
    <row r="25" spans="1:6" ht="36.75" customHeight="1">
      <c r="A25" s="25"/>
      <c r="B25" s="25" t="s">
        <v>1</v>
      </c>
      <c r="C25" s="89" t="s">
        <v>57</v>
      </c>
      <c r="D25" s="89"/>
      <c r="E25" s="89"/>
      <c r="F25" s="25"/>
    </row>
    <row r="26" spans="1:6" s="8" customFormat="1" ht="33.75" customHeight="1">
      <c r="A26" s="48"/>
      <c r="B26" s="48" t="s">
        <v>2</v>
      </c>
      <c r="C26" s="91" t="s">
        <v>54</v>
      </c>
      <c r="D26" s="91"/>
      <c r="E26" s="91"/>
      <c r="F26" s="48"/>
    </row>
    <row r="27" spans="1:6" ht="36" customHeight="1">
      <c r="A27" s="25"/>
      <c r="B27" s="48" t="s">
        <v>18</v>
      </c>
      <c r="C27" s="91" t="s">
        <v>16</v>
      </c>
      <c r="D27" s="95"/>
      <c r="E27" s="95"/>
      <c r="F27" s="25"/>
    </row>
    <row r="28" spans="1:6" ht="32.25" customHeight="1">
      <c r="A28" s="25"/>
      <c r="B28" s="48" t="s">
        <v>23</v>
      </c>
      <c r="C28" s="97" t="s">
        <v>19</v>
      </c>
      <c r="D28" s="98"/>
      <c r="E28" s="98"/>
      <c r="F28" s="25"/>
    </row>
    <row r="29" spans="1:6" ht="39" customHeight="1">
      <c r="A29" s="25"/>
      <c r="B29" s="48" t="s">
        <v>3</v>
      </c>
      <c r="C29" s="91" t="s">
        <v>20</v>
      </c>
      <c r="D29" s="95"/>
      <c r="E29" s="95"/>
      <c r="F29" s="25"/>
    </row>
    <row r="30" spans="1:6" ht="33.75" customHeight="1">
      <c r="A30" s="25"/>
      <c r="B30" s="48" t="s">
        <v>4</v>
      </c>
      <c r="C30" s="91" t="s">
        <v>40</v>
      </c>
      <c r="D30" s="91"/>
      <c r="E30" s="91"/>
      <c r="F30" s="25"/>
    </row>
    <row r="31" spans="1:6" ht="33.75" customHeight="1">
      <c r="A31" s="25"/>
      <c r="B31" s="25"/>
      <c r="C31" s="91" t="s">
        <v>38</v>
      </c>
      <c r="D31" s="91"/>
      <c r="E31" s="91"/>
      <c r="F31" s="25"/>
    </row>
    <row r="32" spans="1:6" ht="30" customHeight="1">
      <c r="A32" s="25"/>
      <c r="B32" s="25"/>
      <c r="C32" s="96" t="s">
        <v>39</v>
      </c>
      <c r="D32" s="96"/>
      <c r="E32" s="96"/>
      <c r="F32" s="25"/>
    </row>
    <row r="33" spans="1:6" ht="18" customHeight="1">
      <c r="A33" s="25"/>
      <c r="B33" s="25" t="s">
        <v>13</v>
      </c>
      <c r="C33" s="23" t="s">
        <v>5</v>
      </c>
      <c r="D33" s="13"/>
      <c r="E33" s="25"/>
      <c r="F33" s="25"/>
    </row>
    <row r="34" spans="1:6" ht="18" customHeight="1">
      <c r="A34" s="25"/>
      <c r="B34" s="17"/>
      <c r="C34" s="80" t="s">
        <v>14</v>
      </c>
      <c r="D34" s="81"/>
      <c r="E34" s="82"/>
      <c r="F34" s="25"/>
    </row>
    <row r="35" spans="1:6" ht="18" customHeight="1">
      <c r="A35" s="25"/>
      <c r="B35" s="25"/>
      <c r="C35" s="80" t="s">
        <v>6</v>
      </c>
      <c r="D35" s="82"/>
      <c r="E35" s="15"/>
      <c r="F35" s="25"/>
    </row>
    <row r="36" spans="1:6" ht="18" customHeight="1">
      <c r="A36" s="25"/>
      <c r="B36" s="25"/>
      <c r="C36" s="78"/>
      <c r="D36" s="79"/>
      <c r="E36" s="15"/>
      <c r="F36" s="25"/>
    </row>
    <row r="37" spans="1:6" ht="18" customHeight="1">
      <c r="A37" s="25"/>
      <c r="B37" s="25"/>
      <c r="C37" s="78"/>
      <c r="D37" s="79"/>
      <c r="E37" s="15"/>
      <c r="F37" s="25"/>
    </row>
    <row r="38" spans="1:6" ht="18" customHeight="1">
      <c r="A38" s="25"/>
      <c r="B38" s="25"/>
      <c r="C38" s="78"/>
      <c r="D38" s="79"/>
      <c r="E38" s="15"/>
      <c r="F38" s="25"/>
    </row>
    <row r="39" spans="1:6" ht="18" customHeight="1">
      <c r="A39" s="25"/>
      <c r="B39" s="25"/>
      <c r="C39" s="49" t="s">
        <v>8</v>
      </c>
      <c r="D39" s="49"/>
      <c r="E39" s="43"/>
      <c r="F39" s="25"/>
    </row>
    <row r="40" spans="1:6" ht="18" customHeight="1">
      <c r="A40" s="25"/>
      <c r="B40" s="25"/>
      <c r="C40" s="80" t="s">
        <v>15</v>
      </c>
      <c r="D40" s="81"/>
      <c r="E40" s="82"/>
      <c r="F40" s="25"/>
    </row>
    <row r="41" spans="1:6" ht="18" customHeight="1">
      <c r="A41" s="25"/>
      <c r="B41" s="25"/>
      <c r="C41" s="50" t="s">
        <v>6</v>
      </c>
      <c r="D41" s="16" t="s">
        <v>7</v>
      </c>
      <c r="E41" s="51" t="s">
        <v>9</v>
      </c>
      <c r="F41" s="25"/>
    </row>
    <row r="42" spans="1:6" ht="18" customHeight="1">
      <c r="A42" s="25"/>
      <c r="B42" s="25"/>
      <c r="C42" s="52"/>
      <c r="D42" s="16"/>
      <c r="E42" s="53"/>
      <c r="F42" s="25"/>
    </row>
    <row r="43" spans="1:6" ht="18" customHeight="1">
      <c r="A43" s="25"/>
      <c r="B43" s="25"/>
      <c r="C43" s="52"/>
      <c r="D43" s="16"/>
      <c r="E43" s="53"/>
      <c r="F43" s="25"/>
    </row>
    <row r="44" spans="1:6" ht="18" customHeight="1">
      <c r="A44" s="25"/>
      <c r="B44" s="25"/>
      <c r="C44" s="49"/>
      <c r="D44" s="49"/>
      <c r="E44" s="43"/>
      <c r="F44" s="25"/>
    </row>
    <row r="45" spans="1:6" ht="18" customHeight="1">
      <c r="A45" s="25"/>
      <c r="B45" s="25"/>
      <c r="C45" s="80" t="s">
        <v>17</v>
      </c>
      <c r="D45" s="81"/>
      <c r="E45" s="82"/>
      <c r="F45" s="25"/>
    </row>
    <row r="46" spans="1:6" ht="18" customHeight="1">
      <c r="A46" s="25"/>
      <c r="B46" s="25"/>
      <c r="C46" s="80" t="s">
        <v>10</v>
      </c>
      <c r="D46" s="82"/>
      <c r="E46" s="15"/>
      <c r="F46" s="25"/>
    </row>
    <row r="47" spans="1:6" ht="18" customHeight="1">
      <c r="A47" s="25"/>
      <c r="B47" s="25"/>
      <c r="C47" s="99"/>
      <c r="D47" s="99"/>
      <c r="E47" s="15"/>
      <c r="F47" s="25"/>
    </row>
    <row r="48" spans="3:5" ht="34.5" customHeight="1">
      <c r="C48" s="6"/>
      <c r="D48" s="9"/>
      <c r="E48" s="9"/>
    </row>
    <row r="49" spans="3:5" ht="15">
      <c r="C49" s="93"/>
      <c r="D49" s="94"/>
      <c r="E49" s="94"/>
    </row>
    <row r="50" spans="3:5" ht="15">
      <c r="C50" s="94"/>
      <c r="D50" s="94"/>
      <c r="E50" s="94"/>
    </row>
  </sheetData>
  <sheetProtection/>
  <mergeCells count="31">
    <mergeCell ref="C49:E50"/>
    <mergeCell ref="C27:E27"/>
    <mergeCell ref="C34:E34"/>
    <mergeCell ref="C32:E32"/>
    <mergeCell ref="C35:D35"/>
    <mergeCell ref="C29:E29"/>
    <mergeCell ref="C28:E28"/>
    <mergeCell ref="C31:E31"/>
    <mergeCell ref="C30:E30"/>
    <mergeCell ref="C47:D47"/>
    <mergeCell ref="C25:E25"/>
    <mergeCell ref="C24:E24"/>
    <mergeCell ref="C26:E26"/>
    <mergeCell ref="C23:E23"/>
    <mergeCell ref="D15:E15"/>
    <mergeCell ref="D14:E14"/>
    <mergeCell ref="D6:E6"/>
    <mergeCell ref="D12:E12"/>
    <mergeCell ref="C17:D17"/>
    <mergeCell ref="D10:E10"/>
    <mergeCell ref="D13:E13"/>
    <mergeCell ref="D7:E7"/>
    <mergeCell ref="D8:E8"/>
    <mergeCell ref="D9:E9"/>
    <mergeCell ref="D11:E11"/>
    <mergeCell ref="C36:D36"/>
    <mergeCell ref="C37:D37"/>
    <mergeCell ref="C38:D38"/>
    <mergeCell ref="C40:E40"/>
    <mergeCell ref="C46:D46"/>
    <mergeCell ref="C45:E4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showGridLines="0" tabSelected="1" view="pageBreakPreview" zoomScale="93" zoomScaleNormal="93" zoomScaleSheetLayoutView="93" zoomScalePageLayoutView="80" workbookViewId="0" topLeftCell="A13">
      <selection activeCell="D18" sqref="D18"/>
    </sheetView>
  </sheetViews>
  <sheetFormatPr defaultColWidth="9.00390625" defaultRowHeight="12.75"/>
  <cols>
    <col min="1" max="1" width="5.375" style="1" customWidth="1"/>
    <col min="2" max="2" width="61.875" style="1" customWidth="1"/>
    <col min="3" max="3" width="17.875" style="1" customWidth="1"/>
    <col min="4" max="4" width="19.25390625" style="7" customWidth="1"/>
    <col min="5" max="5" width="20.25390625" style="1" customWidth="1"/>
    <col min="6" max="6" width="25.875" style="1" customWidth="1"/>
    <col min="7" max="7" width="21.75390625" style="1" customWidth="1"/>
    <col min="8" max="8" width="20.625" style="1" customWidth="1"/>
    <col min="9" max="9" width="0.617187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5">
      <c r="A1" s="100" t="s">
        <v>55</v>
      </c>
      <c r="B1" s="100"/>
      <c r="C1" s="18"/>
      <c r="D1" s="19"/>
      <c r="E1" s="18"/>
      <c r="F1" s="18"/>
      <c r="G1" s="18"/>
      <c r="H1" s="27" t="s">
        <v>37</v>
      </c>
      <c r="I1" s="18"/>
      <c r="L1" s="10"/>
      <c r="Q1" s="2"/>
      <c r="R1" s="2"/>
    </row>
    <row r="2" spans="1:12" ht="15">
      <c r="A2" s="18"/>
      <c r="B2" s="18"/>
      <c r="C2" s="18"/>
      <c r="D2" s="19"/>
      <c r="E2" s="18"/>
      <c r="F2" s="18"/>
      <c r="G2" s="18"/>
      <c r="H2" s="27" t="s">
        <v>41</v>
      </c>
      <c r="I2" s="18"/>
      <c r="L2" s="10"/>
    </row>
    <row r="3" spans="1:15" ht="15">
      <c r="A3" s="18"/>
      <c r="B3" s="28" t="s">
        <v>11</v>
      </c>
      <c r="C3" s="59">
        <v>1</v>
      </c>
      <c r="D3" s="29"/>
      <c r="E3" s="30"/>
      <c r="F3" s="31"/>
      <c r="G3" s="30"/>
      <c r="H3" s="32"/>
      <c r="I3" s="30"/>
      <c r="J3" s="4"/>
      <c r="K3" s="4"/>
      <c r="L3" s="4"/>
      <c r="O3" s="1"/>
    </row>
    <row r="4" spans="1:15" ht="15">
      <c r="A4" s="28"/>
      <c r="B4" s="18"/>
      <c r="C4" s="30"/>
      <c r="D4" s="29"/>
      <c r="E4" s="65" t="s">
        <v>72</v>
      </c>
      <c r="F4" s="66">
        <f>SUM(H8:H12)+G14</f>
        <v>0</v>
      </c>
      <c r="G4" s="30"/>
      <c r="H4" s="30"/>
      <c r="I4" s="30"/>
      <c r="J4" s="4"/>
      <c r="O4" s="1"/>
    </row>
    <row r="5" spans="1:9" s="11" customFormat="1" ht="17.25" customHeight="1">
      <c r="A5" s="56"/>
      <c r="B5" s="101"/>
      <c r="C5" s="101"/>
      <c r="D5" s="101"/>
      <c r="E5" s="101"/>
      <c r="F5" s="101"/>
      <c r="G5" s="101"/>
      <c r="H5" s="101"/>
      <c r="I5" s="33"/>
    </row>
    <row r="6" spans="1:9" s="11" customFormat="1" ht="17.25" customHeight="1">
      <c r="A6" s="102"/>
      <c r="B6" s="102"/>
      <c r="C6" s="102"/>
      <c r="D6" s="102"/>
      <c r="E6" s="102"/>
      <c r="F6" s="102"/>
      <c r="G6" s="102"/>
      <c r="H6" s="102"/>
      <c r="I6" s="33"/>
    </row>
    <row r="7" spans="1:15" ht="25.5">
      <c r="A7" s="35" t="s">
        <v>48</v>
      </c>
      <c r="B7" s="35" t="s">
        <v>73</v>
      </c>
      <c r="C7" s="36" t="s">
        <v>74</v>
      </c>
      <c r="D7" s="35" t="s">
        <v>68</v>
      </c>
      <c r="E7" s="35" t="s">
        <v>44</v>
      </c>
      <c r="F7" s="35" t="s">
        <v>70</v>
      </c>
      <c r="G7" s="35" t="s">
        <v>71</v>
      </c>
      <c r="H7" s="37" t="s">
        <v>67</v>
      </c>
      <c r="I7" s="18"/>
      <c r="O7" s="1"/>
    </row>
    <row r="8" spans="1:15" ht="69" customHeight="1">
      <c r="A8" s="38" t="s">
        <v>42</v>
      </c>
      <c r="B8" s="57" t="s">
        <v>60</v>
      </c>
      <c r="C8" s="39">
        <v>1000</v>
      </c>
      <c r="D8" s="61" t="s">
        <v>69</v>
      </c>
      <c r="E8" s="61"/>
      <c r="F8" s="61"/>
      <c r="G8" s="76"/>
      <c r="H8" s="62">
        <f>C8*G8</f>
        <v>0</v>
      </c>
      <c r="I8" s="18"/>
      <c r="O8" s="1"/>
    </row>
    <row r="9" spans="1:15" ht="71.25" customHeight="1">
      <c r="A9" s="38" t="s">
        <v>45</v>
      </c>
      <c r="B9" s="57" t="s">
        <v>61</v>
      </c>
      <c r="C9" s="39">
        <v>1000</v>
      </c>
      <c r="D9" s="61" t="s">
        <v>69</v>
      </c>
      <c r="E9" s="61"/>
      <c r="F9" s="61"/>
      <c r="G9" s="76"/>
      <c r="H9" s="62">
        <f>C9*G9</f>
        <v>0</v>
      </c>
      <c r="I9" s="18"/>
      <c r="O9" s="1"/>
    </row>
    <row r="10" spans="1:15" ht="35.25" customHeight="1">
      <c r="A10" s="38" t="s">
        <v>46</v>
      </c>
      <c r="B10" s="57" t="s">
        <v>62</v>
      </c>
      <c r="C10" s="39">
        <v>1</v>
      </c>
      <c r="D10" s="61" t="s">
        <v>69</v>
      </c>
      <c r="E10" s="61"/>
      <c r="F10" s="61"/>
      <c r="G10" s="76"/>
      <c r="H10" s="62">
        <f>C10*G10</f>
        <v>0</v>
      </c>
      <c r="I10" s="18"/>
      <c r="O10" s="1"/>
    </row>
    <row r="11" spans="1:15" ht="31.5" customHeight="1">
      <c r="A11" s="38" t="s">
        <v>43</v>
      </c>
      <c r="B11" s="57" t="s">
        <v>63</v>
      </c>
      <c r="C11" s="39">
        <v>500</v>
      </c>
      <c r="D11" s="61" t="s">
        <v>69</v>
      </c>
      <c r="E11" s="61"/>
      <c r="F11" s="61"/>
      <c r="G11" s="76"/>
      <c r="H11" s="62">
        <f>C11*G11</f>
        <v>0</v>
      </c>
      <c r="I11" s="18"/>
      <c r="O11" s="1"/>
    </row>
    <row r="12" spans="1:15" ht="34.5" customHeight="1">
      <c r="A12" s="38" t="s">
        <v>47</v>
      </c>
      <c r="B12" s="57" t="s">
        <v>66</v>
      </c>
      <c r="C12" s="39">
        <v>1000</v>
      </c>
      <c r="D12" s="61" t="s">
        <v>69</v>
      </c>
      <c r="E12" s="61"/>
      <c r="F12" s="61"/>
      <c r="G12" s="76"/>
      <c r="H12" s="62">
        <f>C12*G12</f>
        <v>0</v>
      </c>
      <c r="I12" s="18"/>
      <c r="O12" s="1"/>
    </row>
    <row r="13" spans="1:15" ht="62.25" customHeight="1">
      <c r="A13" s="58"/>
      <c r="B13" s="69" t="s">
        <v>64</v>
      </c>
      <c r="C13" s="70" t="s">
        <v>79</v>
      </c>
      <c r="D13" s="103" t="s">
        <v>58</v>
      </c>
      <c r="E13" s="104"/>
      <c r="F13" s="70" t="s">
        <v>59</v>
      </c>
      <c r="G13" s="70" t="s">
        <v>87</v>
      </c>
      <c r="H13" s="12"/>
      <c r="O13" s="1"/>
    </row>
    <row r="14" spans="1:15" ht="274.5" customHeight="1">
      <c r="A14" s="40">
        <v>6</v>
      </c>
      <c r="B14" s="67" t="s">
        <v>75</v>
      </c>
      <c r="C14" s="60">
        <v>12</v>
      </c>
      <c r="D14" s="41" t="s">
        <v>49</v>
      </c>
      <c r="E14" s="41" t="s">
        <v>84</v>
      </c>
      <c r="F14" s="64"/>
      <c r="G14" s="63">
        <f>C14*F14</f>
        <v>0</v>
      </c>
      <c r="H14" s="42"/>
      <c r="O14" s="1"/>
    </row>
    <row r="15" ht="15">
      <c r="O15" s="1"/>
    </row>
    <row r="16" spans="2:15" ht="15">
      <c r="B16" s="18" t="s">
        <v>50</v>
      </c>
      <c r="C16" s="18"/>
      <c r="D16" s="19"/>
      <c r="E16" s="18"/>
      <c r="F16" s="18"/>
      <c r="G16" s="18"/>
      <c r="O16" s="1"/>
    </row>
    <row r="17" spans="2:15" ht="79.5" customHeight="1">
      <c r="B17" s="18"/>
      <c r="C17" s="71" t="s">
        <v>65</v>
      </c>
      <c r="D17" s="72" t="s">
        <v>51</v>
      </c>
      <c r="E17" s="71" t="s">
        <v>76</v>
      </c>
      <c r="F17" s="105" t="s">
        <v>78</v>
      </c>
      <c r="G17" s="106"/>
      <c r="O17" s="1"/>
    </row>
    <row r="18" spans="2:15" ht="38.25" customHeight="1">
      <c r="B18" s="68" t="s">
        <v>77</v>
      </c>
      <c r="C18" s="21">
        <v>8760</v>
      </c>
      <c r="D18" s="22">
        <v>0.55</v>
      </c>
      <c r="E18" s="20"/>
      <c r="F18" s="107">
        <f>(C18*D18*E18)/1000</f>
        <v>0</v>
      </c>
      <c r="G18" s="108"/>
      <c r="O18" s="1"/>
    </row>
    <row r="19" ht="15">
      <c r="O19" s="1"/>
    </row>
    <row r="20" ht="15">
      <c r="O20" s="1"/>
    </row>
    <row r="21" ht="15">
      <c r="O21" s="1"/>
    </row>
    <row r="22" ht="15">
      <c r="O22" s="1"/>
    </row>
    <row r="23" ht="15">
      <c r="O23" s="1"/>
    </row>
    <row r="24" ht="15">
      <c r="O24" s="1"/>
    </row>
    <row r="25" ht="15">
      <c r="O25" s="1"/>
    </row>
    <row r="26" ht="15">
      <c r="O26" s="1"/>
    </row>
    <row r="27" ht="15">
      <c r="O27" s="1"/>
    </row>
    <row r="28" ht="15">
      <c r="O28" s="1"/>
    </row>
    <row r="29" ht="15">
      <c r="O29" s="1"/>
    </row>
    <row r="30" ht="15">
      <c r="O30" s="1"/>
    </row>
    <row r="31" ht="15">
      <c r="O31" s="1"/>
    </row>
    <row r="32" ht="15">
      <c r="O32" s="1"/>
    </row>
    <row r="33" ht="15">
      <c r="O33" s="1"/>
    </row>
    <row r="34" ht="15">
      <c r="O34" s="1"/>
    </row>
    <row r="35" ht="15">
      <c r="O35" s="1"/>
    </row>
    <row r="36" ht="15">
      <c r="O36" s="1"/>
    </row>
    <row r="37" ht="15">
      <c r="O37" s="1"/>
    </row>
    <row r="38" ht="15">
      <c r="O38" s="1"/>
    </row>
    <row r="39" ht="15">
      <c r="O39" s="1"/>
    </row>
    <row r="40" ht="15">
      <c r="O40" s="1"/>
    </row>
    <row r="41" ht="15">
      <c r="O41" s="1"/>
    </row>
    <row r="42" ht="15">
      <c r="O42" s="1"/>
    </row>
    <row r="43" ht="15">
      <c r="O43" s="1"/>
    </row>
    <row r="44" ht="15">
      <c r="O44" s="1"/>
    </row>
    <row r="45" ht="15">
      <c r="O45" s="1"/>
    </row>
    <row r="46" ht="15">
      <c r="O46" s="1"/>
    </row>
    <row r="47" ht="15">
      <c r="O47" s="1"/>
    </row>
    <row r="48" ht="15">
      <c r="O48" s="1"/>
    </row>
    <row r="49" ht="15">
      <c r="O49" s="1"/>
    </row>
    <row r="50" ht="15">
      <c r="O50" s="1"/>
    </row>
    <row r="51" ht="15">
      <c r="O51" s="1"/>
    </row>
    <row r="52" ht="15">
      <c r="O52" s="1"/>
    </row>
    <row r="53" ht="15">
      <c r="O53" s="1"/>
    </row>
    <row r="54" ht="15">
      <c r="O54" s="1"/>
    </row>
    <row r="55" ht="15">
      <c r="O55" s="1"/>
    </row>
    <row r="56" ht="15">
      <c r="O56" s="1"/>
    </row>
    <row r="57" ht="15">
      <c r="O57" s="1"/>
    </row>
    <row r="58" ht="15">
      <c r="O58" s="1"/>
    </row>
    <row r="59" ht="15">
      <c r="O59" s="1"/>
    </row>
    <row r="60" ht="15">
      <c r="O60" s="1"/>
    </row>
  </sheetData>
  <sheetProtection/>
  <mergeCells count="6">
    <mergeCell ref="A1:B1"/>
    <mergeCell ref="B5:H5"/>
    <mergeCell ref="A6:H6"/>
    <mergeCell ref="D13:E13"/>
    <mergeCell ref="F17:G17"/>
    <mergeCell ref="F18:G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showGridLines="0" view="pageBreakPreview" zoomScale="93" zoomScaleNormal="93" zoomScaleSheetLayoutView="93" zoomScalePageLayoutView="80" workbookViewId="0" topLeftCell="A1">
      <selection activeCell="G9" sqref="G9"/>
    </sheetView>
  </sheetViews>
  <sheetFormatPr defaultColWidth="9.00390625" defaultRowHeight="12.75"/>
  <cols>
    <col min="1" max="1" width="5.375" style="1" customWidth="1"/>
    <col min="2" max="2" width="54.00390625" style="1" customWidth="1"/>
    <col min="3" max="3" width="19.375" style="1" customWidth="1"/>
    <col min="4" max="4" width="19.25390625" style="7" customWidth="1"/>
    <col min="5" max="5" width="20.25390625" style="1" customWidth="1"/>
    <col min="6" max="6" width="25.875" style="1" customWidth="1"/>
    <col min="7" max="7" width="21.75390625" style="1" customWidth="1"/>
    <col min="8" max="8" width="20.625" style="1" customWidth="1"/>
    <col min="9" max="9" width="0.617187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5">
      <c r="A1" s="100" t="s">
        <v>55</v>
      </c>
      <c r="B1" s="100"/>
      <c r="C1" s="18"/>
      <c r="D1" s="19"/>
      <c r="E1" s="18"/>
      <c r="F1" s="18"/>
      <c r="G1" s="18"/>
      <c r="H1" s="27" t="s">
        <v>37</v>
      </c>
      <c r="I1" s="18"/>
      <c r="L1" s="10"/>
      <c r="Q1" s="2"/>
      <c r="R1" s="2"/>
    </row>
    <row r="2" spans="1:12" ht="15">
      <c r="A2" s="18"/>
      <c r="B2" s="18"/>
      <c r="C2" s="18"/>
      <c r="D2" s="19"/>
      <c r="E2" s="18"/>
      <c r="F2" s="18"/>
      <c r="G2" s="18"/>
      <c r="H2" s="27" t="s">
        <v>41</v>
      </c>
      <c r="I2" s="18"/>
      <c r="L2" s="10"/>
    </row>
    <row r="3" spans="1:15" ht="15">
      <c r="A3" s="18"/>
      <c r="B3" s="28" t="s">
        <v>11</v>
      </c>
      <c r="C3" s="59">
        <v>2</v>
      </c>
      <c r="D3" s="29"/>
      <c r="E3" s="30"/>
      <c r="F3" s="31"/>
      <c r="G3" s="30"/>
      <c r="H3" s="32"/>
      <c r="I3" s="30"/>
      <c r="J3" s="4"/>
      <c r="K3" s="4"/>
      <c r="L3" s="4"/>
      <c r="O3" s="1"/>
    </row>
    <row r="4" spans="1:15" ht="15">
      <c r="A4" s="28"/>
      <c r="B4" s="18"/>
      <c r="C4" s="30"/>
      <c r="D4" s="29"/>
      <c r="E4" s="65" t="s">
        <v>72</v>
      </c>
      <c r="F4" s="66">
        <f>SUM(H8:H11)</f>
        <v>0</v>
      </c>
      <c r="G4" s="30"/>
      <c r="H4" s="30"/>
      <c r="I4" s="30"/>
      <c r="J4" s="4"/>
      <c r="O4" s="1"/>
    </row>
    <row r="5" spans="1:9" s="11" customFormat="1" ht="17.25" customHeight="1">
      <c r="A5" s="34"/>
      <c r="B5" s="101"/>
      <c r="C5" s="101"/>
      <c r="D5" s="101"/>
      <c r="E5" s="101"/>
      <c r="F5" s="101"/>
      <c r="G5" s="101"/>
      <c r="H5" s="101"/>
      <c r="I5" s="33"/>
    </row>
    <row r="6" spans="1:9" s="11" customFormat="1" ht="17.25" customHeight="1">
      <c r="A6" s="102"/>
      <c r="B6" s="102"/>
      <c r="C6" s="102"/>
      <c r="D6" s="102"/>
      <c r="E6" s="102"/>
      <c r="F6" s="102"/>
      <c r="G6" s="102"/>
      <c r="H6" s="102"/>
      <c r="I6" s="33"/>
    </row>
    <row r="7" spans="1:15" ht="25.5">
      <c r="A7" s="35" t="s">
        <v>48</v>
      </c>
      <c r="B7" s="35" t="s">
        <v>73</v>
      </c>
      <c r="C7" s="36" t="s">
        <v>74</v>
      </c>
      <c r="D7" s="35" t="s">
        <v>68</v>
      </c>
      <c r="E7" s="35" t="s">
        <v>44</v>
      </c>
      <c r="F7" s="35" t="s">
        <v>70</v>
      </c>
      <c r="G7" s="35" t="s">
        <v>71</v>
      </c>
      <c r="H7" s="37" t="s">
        <v>67</v>
      </c>
      <c r="I7" s="18"/>
      <c r="O7" s="1"/>
    </row>
    <row r="8" spans="1:15" ht="84" customHeight="1">
      <c r="A8" s="38" t="s">
        <v>42</v>
      </c>
      <c r="B8" s="57" t="s">
        <v>80</v>
      </c>
      <c r="C8" s="39">
        <v>50</v>
      </c>
      <c r="D8" s="61" t="s">
        <v>69</v>
      </c>
      <c r="E8" s="61"/>
      <c r="F8" s="61"/>
      <c r="G8" s="76"/>
      <c r="H8" s="62">
        <f>C8*G8</f>
        <v>0</v>
      </c>
      <c r="I8" s="18"/>
      <c r="O8" s="1"/>
    </row>
    <row r="9" spans="1:15" ht="71.25" customHeight="1">
      <c r="A9" s="38" t="s">
        <v>45</v>
      </c>
      <c r="B9" s="57" t="s">
        <v>81</v>
      </c>
      <c r="C9" s="39">
        <v>50</v>
      </c>
      <c r="D9" s="61" t="s">
        <v>69</v>
      </c>
      <c r="E9" s="61"/>
      <c r="F9" s="61"/>
      <c r="G9" s="76"/>
      <c r="H9" s="62">
        <f>C9*G9</f>
        <v>0</v>
      </c>
      <c r="I9" s="18"/>
      <c r="O9" s="1"/>
    </row>
    <row r="10" spans="1:15" ht="45.75" customHeight="1">
      <c r="A10" s="38" t="s">
        <v>46</v>
      </c>
      <c r="B10" s="57" t="s">
        <v>82</v>
      </c>
      <c r="C10" s="39">
        <v>50</v>
      </c>
      <c r="D10" s="61" t="s">
        <v>69</v>
      </c>
      <c r="E10" s="61"/>
      <c r="F10" s="61"/>
      <c r="G10" s="76"/>
      <c r="H10" s="62">
        <f>C10*G10</f>
        <v>0</v>
      </c>
      <c r="I10" s="18"/>
      <c r="O10" s="1"/>
    </row>
    <row r="11" spans="1:15" ht="39.75" customHeight="1">
      <c r="A11" s="38" t="s">
        <v>43</v>
      </c>
      <c r="B11" s="57" t="s">
        <v>63</v>
      </c>
      <c r="C11" s="39">
        <v>50</v>
      </c>
      <c r="D11" s="61" t="s">
        <v>69</v>
      </c>
      <c r="E11" s="61"/>
      <c r="F11" s="61"/>
      <c r="G11" s="76"/>
      <c r="H11" s="62">
        <f>C11*G11</f>
        <v>0</v>
      </c>
      <c r="I11" s="18"/>
      <c r="O11" s="1"/>
    </row>
    <row r="12" ht="15">
      <c r="O12" s="1"/>
    </row>
    <row r="13" ht="15">
      <c r="O13" s="1"/>
    </row>
    <row r="14" ht="15">
      <c r="O14" s="1"/>
    </row>
    <row r="15" ht="15">
      <c r="O15" s="1"/>
    </row>
    <row r="16" ht="15">
      <c r="O16" s="1"/>
    </row>
    <row r="17" ht="15">
      <c r="O17" s="1"/>
    </row>
    <row r="18" ht="15">
      <c r="O18" s="1"/>
    </row>
    <row r="19" ht="15">
      <c r="O19" s="1"/>
    </row>
    <row r="20" ht="15">
      <c r="O20" s="1"/>
    </row>
    <row r="21" ht="15">
      <c r="O21" s="1"/>
    </row>
    <row r="22" ht="15">
      <c r="O22" s="1"/>
    </row>
    <row r="23" ht="15">
      <c r="O23" s="1"/>
    </row>
    <row r="24" ht="15">
      <c r="O24" s="1"/>
    </row>
    <row r="25" ht="15">
      <c r="O25" s="1"/>
    </row>
    <row r="26" ht="15">
      <c r="O26" s="1"/>
    </row>
    <row r="27" ht="15">
      <c r="O27" s="1"/>
    </row>
    <row r="28" ht="15">
      <c r="O28" s="1"/>
    </row>
    <row r="29" ht="15">
      <c r="O29" s="1"/>
    </row>
    <row r="30" ht="15">
      <c r="O30" s="1"/>
    </row>
    <row r="31" ht="15">
      <c r="O31" s="1"/>
    </row>
    <row r="32" ht="15">
      <c r="O32" s="1"/>
    </row>
    <row r="33" ht="15">
      <c r="O33" s="1"/>
    </row>
    <row r="34" ht="15">
      <c r="O34" s="1"/>
    </row>
    <row r="35" ht="15">
      <c r="O35" s="1"/>
    </row>
    <row r="36" ht="15">
      <c r="O36" s="1"/>
    </row>
    <row r="37" ht="15">
      <c r="O37" s="1"/>
    </row>
    <row r="38" ht="15">
      <c r="O38" s="1"/>
    </row>
    <row r="39" ht="15">
      <c r="O39" s="1"/>
    </row>
    <row r="40" ht="15">
      <c r="O40" s="1"/>
    </row>
    <row r="41" ht="15">
      <c r="O41" s="1"/>
    </row>
    <row r="42" ht="15">
      <c r="O42" s="1"/>
    </row>
    <row r="43" ht="15">
      <c r="O43" s="1"/>
    </row>
    <row r="44" ht="15">
      <c r="O44" s="1"/>
    </row>
    <row r="45" ht="15">
      <c r="O45" s="1"/>
    </row>
    <row r="46" ht="15">
      <c r="O46" s="1"/>
    </row>
    <row r="47" ht="15">
      <c r="O47" s="1"/>
    </row>
    <row r="48" ht="15">
      <c r="O48" s="1"/>
    </row>
    <row r="49" ht="15">
      <c r="O49" s="1"/>
    </row>
    <row r="50" ht="15">
      <c r="O50" s="1"/>
    </row>
    <row r="51" ht="15">
      <c r="O51" s="1"/>
    </row>
    <row r="52" ht="15">
      <c r="O52" s="1"/>
    </row>
  </sheetData>
  <sheetProtection/>
  <mergeCells count="3">
    <mergeCell ref="B5:H5"/>
    <mergeCell ref="A6:H6"/>
    <mergeCell ref="A1:B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8"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2019-04-02T09:07:29Z</cp:lastPrinted>
  <dcterms:created xsi:type="dcterms:W3CDTF">2003-05-16T10:10:29Z</dcterms:created>
  <dcterms:modified xsi:type="dcterms:W3CDTF">2020-03-11T12:54:02Z</dcterms:modified>
  <cp:category/>
  <cp:version/>
  <cp:contentType/>
  <cp:contentStatus/>
</cp:coreProperties>
</file>