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180 środki czystości\"/>
    </mc:Choice>
  </mc:AlternateContent>
  <bookViews>
    <workbookView xWindow="0" yWindow="0" windowWidth="23895" windowHeight="11805" tabRatio="888"/>
  </bookViews>
  <sheets>
    <sheet name="Informacje ogólne" sheetId="1" r:id="rId1"/>
    <sheet name="część (1)" sheetId="2" r:id="rId2"/>
    <sheet name="część (2)" sheetId="48" r:id="rId3"/>
    <sheet name="część (3)" sheetId="53" r:id="rId4"/>
    <sheet name="część (4)" sheetId="54" r:id="rId5"/>
  </sheets>
  <definedNames>
    <definedName name="_xlnm.Print_Area" localSheetId="1">'część (1)'!$A$1:$H$10</definedName>
    <definedName name="_xlnm.Print_Area" localSheetId="2">'część (2)'!$A$1:$H$12</definedName>
    <definedName name="_xlnm.Print_Area" localSheetId="3">'część (3)'!$A$1:$H$14</definedName>
    <definedName name="_xlnm.Print_Area" localSheetId="4">'część (4)'!$A$1:$H$12</definedName>
  </definedNames>
  <calcPr calcId="162913"/>
</workbook>
</file>

<file path=xl/calcChain.xml><?xml version="1.0" encoding="utf-8"?>
<calcChain xmlns="http://schemas.openxmlformats.org/spreadsheetml/2006/main">
  <c r="H10" i="53" l="1"/>
  <c r="H11" i="53"/>
  <c r="H12" i="53"/>
  <c r="H13" i="53"/>
  <c r="H14" i="53"/>
  <c r="H11" i="54"/>
  <c r="H10" i="54"/>
  <c r="F7" i="53" l="1"/>
  <c r="H12" i="54"/>
  <c r="F7" i="54" s="1"/>
  <c r="H10" i="2" l="1"/>
  <c r="F7" i="2" s="1"/>
  <c r="H10" i="48" l="1"/>
  <c r="F7" i="48" s="1"/>
</calcChain>
</file>

<file path=xl/sharedStrings.xml><?xml version="1.0" encoding="utf-8"?>
<sst xmlns="http://schemas.openxmlformats.org/spreadsheetml/2006/main" count="124" uniqueCount="78">
  <si>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</si>
  <si>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</si>
  <si>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</si>
  <si>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</si>
  <si>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</si>
  <si>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</si>
  <si>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</si>
  <si>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</si>
  <si>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</si>
  <si>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</si>
  <si>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</si>
  <si>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</si>
  <si>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</si>
  <si>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</si>
  <si>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</si>
  <si>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</si>
  <si>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</si>
  <si>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</si>
  <si>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</si>
  <si>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</si>
  <si>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</si>
  <si>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</si>
  <si>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</si>
  <si>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</si>
  <si>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</si>
  <si>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</si>
  <si>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</si>
  <si>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</si>
  <si>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</si>
  <si>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</si>
  <si>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</si>
  <si>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</si>
  <si>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</si>
  <si>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</si>
  <si>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</si>
  <si>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</si>
  <si>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</si>
  <si>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</si>
  <si>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</si>
  <si>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</si>
  <si>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</si>
  <si>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t>Załącznik nr …… do umowy</t>
  </si>
  <si>
    <t>Załącznik nr 1a do specyfikacji</t>
  </si>
  <si>
    <t>J.M</t>
  </si>
  <si>
    <t>sztuk</t>
  </si>
  <si>
    <t>część 4</t>
  </si>
  <si>
    <t>opak.</t>
  </si>
  <si>
    <t xml:space="preserve">Ręczniki papierowe szare, składane ZZ , wodo utrwalone, jednowarstwowe, gofrowane, bez zapachu, nie pozostawiające resztek papieru , gramatura min. 40g/m2, wymiar listka 23x25 cm , pakowane  po 200 listków w zgrzewce, wybielenie ok. 60%  </t>
  </si>
  <si>
    <t>składka</t>
  </si>
  <si>
    <t xml:space="preserve">Worki foliowe - wkłady do kubłów na śmieci  pojemność  120 l, wymiar  70x110 ,  pakowane po 25 szt., z folii LDPE o grubości  32 mikronów, waga rolki nie mniej niż  1000g,  kolor  niebieski, zielony, czerwony  i żółty.   </t>
  </si>
  <si>
    <t>rol = 25 szt</t>
  </si>
  <si>
    <t xml:space="preserve">Worki do posiadanego odkurzacza Fimap FV15 </t>
  </si>
  <si>
    <t>Łagodne i odświeżające mydło do rąk w pianie z dodatkiem zapachowym do posiadanego dozownika Diversey. Pojemnosć 1,3 l.</t>
  </si>
  <si>
    <t>Skoncentrowany preparat do mycia i dezynfekcji podłóg oraz wyposażenia pomieszczeń. Spektrum bójcze obejmuje: bakterie, grzyby (5-15 minut w stężeniu 0.5%), prątki (15 minut w stężeniu 0.5%), wirusy (5 - 15 minut w stężeniach od 0.5% do 3%). 100 g preparatu zawiera jako substancje aktywne: czwartorzędowe związki amoniowe, beznylo - C12-16-alkilodimetyl, chlorki: kationowe środki powierzchniowo czynne 5-15%, niejonowe środki  powierzchniowo czynne 5-15%. Nie zawiera aldehydów, chloru i fenolu oraz innych lotnych substancji aktynych. Możliwość stosowania w obecności pacjentów, na oddziałach dziecięcych i noworodkowych. Opakowanie 5 l</t>
  </si>
  <si>
    <t>opak</t>
  </si>
  <si>
    <t xml:space="preserve">Dostawa środków czystości </t>
  </si>
  <si>
    <t xml:space="preserve">Worki do posiadanego odkurzacza Fimap FV60 </t>
  </si>
  <si>
    <t>Ściereczka z mikrofazy do łatwego i szybkiego czyszczenia każdej powierzchni, nie pozostawiająca smug ani kłaczków, wysokochłonna, gramatura min. 190 g, skład poliester 80%, poliamid 20%, wymiary 36x36 cm lub 40x40 cm (+/- 5%). Ściereczka w trzech kolorach: żółty, różowy/czerwony, niebieski. Ściereczka posiadająca wzmacniany szew na krawędziach.</t>
  </si>
  <si>
    <t xml:space="preserve">Zawieszka do toalet w formie czterech kulek i cytrynowym zapachu. Zawiera formułę 4-funkcyjną Power Aktiv (higiena, ochrona przed osadzaniem się kamienia, świeżość, piana), która odświeża, zapobiega odkładaniu się kamienia i tworzy czyszczącą pianę. </t>
  </si>
  <si>
    <t>Uniwersalny odtłuszczacz pozostawiający cytrynowy aromat. Skład &lt;5% fosforany, kationowe środki powierzchniowo czynne., niejonowe środki powierzchniowo czynne, Opakowanie 5 l.</t>
  </si>
  <si>
    <t xml:space="preserve">Profesjonalny odświeżacz powietrza do pomieszczeń. Posiadający spryskiwacz pozwalający uzyskać  delikatną mgiełkę która długo utrzyma zapach w powietrzu. O zapachu czarnych winogron, drzewa sandałowego. Opakowanie 0,5l. W składzie Eter monobutylowy glikolu dietylenowego 10,0-11,0%. Utwardzony olej rycynowy oksyetylenowany 40EO 4.0%.PH7
</t>
  </si>
  <si>
    <t>DFP.271.180.2018.KK</t>
  </si>
  <si>
    <t xml:space="preserve">1. </t>
  </si>
  <si>
    <t>2.</t>
  </si>
  <si>
    <t>3.</t>
  </si>
  <si>
    <t>4.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</si>
  <si>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</si>
  <si>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</si>
  <si>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</si>
  <si>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</si>
  <si>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</si>
  <si>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10.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</si>
  <si>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0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</si>
  <si>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…………………….………………………………………………………………………………
</t>
    </r>
    <r>
      <rPr>
        <i/>
        <sz val="10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</si>
  <si>
    <t>11.</t>
  </si>
  <si>
    <r>
      <t>Oświadczamy, że jesteśmy małym lub średnim przedsiębiorstwem:</t>
    </r>
    <r>
      <rPr>
        <b/>
        <sz val="11"/>
        <rFont val="Garamond"/>
        <family val="1"/>
        <charset val="238"/>
      </rPr>
      <t xml:space="preserve"> TAK/NIE</t>
    </r>
    <r>
      <rPr>
        <sz val="11"/>
        <rFont val="Garamond"/>
        <family val="1"/>
        <charset val="238"/>
      </rPr>
      <t xml:space="preserve"> </t>
    </r>
    <r>
      <rPr>
        <i/>
        <sz val="9"/>
        <color rgb="FFFF0000"/>
        <rFont val="Garamond"/>
        <family val="1"/>
        <charset val="238"/>
      </rPr>
      <t>(niepotrzebne skreślić)</t>
    </r>
  </si>
  <si>
    <r>
      <rPr>
        <i/>
        <u/>
        <sz val="11"/>
        <rFont val="Garamond"/>
        <family val="1"/>
        <charset val="238"/>
      </rPr>
      <t>Dotyczy części 4 poz.3:</t>
    </r>
    <r>
      <rPr>
        <sz val="11"/>
        <rFont val="Garamond"/>
        <family val="1"/>
        <charset val="238"/>
      </rPr>
      <t xml:space="preserve"> Oświadczamy, że oferowane przez nas wyroby są wyrobami medycznymi dopuszczonymi do obrotu i używania na terenie Polski na zasadach określonych w ustawie o wyrobach medycznych z 20 maja 2010 roku. Jednocześnie oświadczamy, że na każdorazowe wezwanie Zamawiającego przedstawimy dokumenty dopuszczające do obrotu i używania na terenie Polski.</t>
    </r>
  </si>
  <si>
    <t>Oświadczamy, że zamówienie będziemy wykonywać do czasu wyczerpania kwoty wynagrodzenia umownego, jednak nie dłużej niż przez 15 miesięcy, od dnia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</si>
</sst>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\ &quot;zł&quot;"/>
  </numFmts>
  <fonts count="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i/>
      <sz val="10"/>
      <name val="Garamond"/>
      <family val="1"/>
      <charset val="238"/>
    </font>
    <font>
      <i/>
      <u/>
      <sz val="11"/>
      <name val="Garamond"/>
      <family val="1"/>
      <charset val="238"/>
    </font>
    <font>
      <i/>
      <sz val="9"/>
      <color rgb="FFFF000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9" applyNumberFormat="0" applyAlignment="0" applyProtection="0"/>
    <xf numFmtId="0" fontId="12" fillId="22" borderId="10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3" borderId="12" applyNumberFormat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6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10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1" fontId="5" fillId="0" borderId="0" xfId="0" applyNumberFormat="1" applyFont="1" applyFill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" fontId="5" fillId="0" borderId="0" xfId="0" applyNumberFormat="1" applyFont="1" applyFill="1" applyBorder="1" applyAlignment="1" applyProtection="1">
      <alignment horizontal="center" vertical="top" wrapText="1"/>
      <protection locked="0"/>
    </xf>
    <xf numFmtId="1" fontId="5" fillId="2" borderId="0" xfId="0" applyNumberFormat="1" applyFont="1" applyFill="1" applyBorder="1" applyAlignment="1" applyProtection="1">
      <alignment horizontal="center" vertical="top" wrapText="1"/>
      <protection locked="0"/>
    </xf>
    <xf numFmtId="1" fontId="5" fillId="2" borderId="0" xfId="0" applyNumberFormat="1" applyFont="1" applyFill="1" applyAlignment="1" applyProtection="1">
      <alignment horizontal="center" vertical="top" wrapText="1"/>
      <protection locked="0"/>
    </xf>
    <xf numFmtId="3" fontId="5" fillId="0" borderId="3" xfId="10" applyNumberFormat="1" applyFont="1" applyFill="1" applyBorder="1" applyAlignment="1" applyProtection="1">
      <alignment horizontal="center" vertical="center" wrapText="1"/>
    </xf>
    <xf numFmtId="168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8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68" fontId="5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5" fillId="2" borderId="1" xfId="0" applyNumberFormat="1" applyFont="1" applyFill="1" applyBorder="1" applyAlignment="1" applyProtection="1">
      <alignment vertical="top" wrapText="1" shrinkToFit="1"/>
      <protection locked="0"/>
    </xf>
    <xf numFmtId="168" fontId="5" fillId="2" borderId="1" xfId="0" quotePrefix="1" applyNumberFormat="1" applyFont="1" applyFill="1" applyBorder="1" applyAlignment="1" applyProtection="1">
      <alignment horizontal="right" vertical="center" wrapText="1"/>
      <protection locked="0"/>
    </xf>
    <xf numFmtId="168" fontId="6" fillId="2" borderId="5" xfId="0" applyNumberFormat="1" applyFont="1" applyFill="1" applyBorder="1" applyAlignment="1" applyProtection="1">
      <alignment horizontal="right" vertical="top" wrapText="1"/>
      <protection locked="0"/>
    </xf>
    <xf numFmtId="44" fontId="6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26" borderId="4" xfId="11" applyNumberFormat="1" applyFont="1" applyFill="1" applyBorder="1" applyAlignment="1" applyProtection="1">
      <alignment horizontal="center" vertical="center" wrapText="1"/>
      <protection locked="0"/>
    </xf>
    <xf numFmtId="44" fontId="5" fillId="26" borderId="5" xfId="1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26" borderId="4" xfId="0" applyFont="1" applyFill="1" applyBorder="1" applyAlignment="1" applyProtection="1">
      <alignment horizontal="left" vertical="top" wrapText="1"/>
      <protection locked="0"/>
    </xf>
    <xf numFmtId="0" fontId="6" fillId="26" borderId="5" xfId="0" applyFont="1" applyFill="1" applyBorder="1" applyAlignment="1" applyProtection="1">
      <alignment horizontal="left" vertical="top" wrapText="1"/>
      <protection locked="0"/>
    </xf>
    <xf numFmtId="0" fontId="6" fillId="26" borderId="1" xfId="0" applyFont="1" applyFill="1" applyBorder="1" applyAlignment="1" applyProtection="1">
      <alignment horizontal="left" vertical="top" wrapText="1"/>
      <protection locked="0"/>
    </xf>
    <xf numFmtId="0" fontId="5" fillId="26" borderId="1" xfId="0" applyFont="1" applyFill="1" applyBorder="1" applyAlignment="1" applyProtection="1">
      <alignment horizontal="left" vertical="top" wrapText="1"/>
      <protection locked="0"/>
    </xf>
    <xf numFmtId="0" fontId="6" fillId="26" borderId="4" xfId="0" applyFont="1" applyFill="1" applyBorder="1" applyAlignment="1" applyProtection="1">
      <alignment horizontal="center" vertical="top" wrapText="1"/>
      <protection locked="0"/>
    </xf>
    <xf numFmtId="0" fontId="6" fillId="26" borderId="5" xfId="0" applyFont="1" applyFill="1" applyBorder="1" applyAlignment="1" applyProtection="1">
      <alignment horizontal="center" vertical="top" wrapText="1"/>
      <protection locked="0"/>
    </xf>
    <xf numFmtId="3" fontId="6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3"/>
  <sheetViews>
    <sheetView showGridLines="0" tabSelected="1" view="pageBreakPreview" topLeftCell="A22" zoomScale="110" zoomScaleNormal="100" zoomScaleSheetLayoutView="110" zoomScalePageLayoutView="115" workbookViewId="0">
      <selection activeCell="B27" sqref="B27:D27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40</v>
      </c>
    </row>
    <row r="2" spans="2:6" ht="18" customHeight="1">
      <c r="B2" s="3"/>
      <c r="C2" s="3" t="s">
        <v>35</v>
      </c>
      <c r="D2" s="3"/>
    </row>
    <row r="3" spans="2:6" ht="18" customHeight="1"/>
    <row r="4" spans="2:6" ht="18" customHeight="1">
      <c r="B4" s="1" t="s">
        <v>26</v>
      </c>
      <c r="C4" s="1" t="s">
        <v>61</v>
      </c>
      <c r="E4" s="5"/>
    </row>
    <row r="5" spans="2:6" ht="18" customHeight="1">
      <c r="E5" s="5"/>
    </row>
    <row r="6" spans="2:6" ht="15.75" customHeight="1">
      <c r="B6" s="1" t="s">
        <v>25</v>
      </c>
      <c r="C6" s="94" t="s">
        <v>55</v>
      </c>
      <c r="D6" s="94"/>
      <c r="E6" s="6"/>
      <c r="F6" s="7"/>
    </row>
    <row r="7" spans="2:6" ht="14.25" customHeight="1"/>
    <row r="8" spans="2:6" ht="14.25" customHeight="1">
      <c r="B8" s="8" t="s">
        <v>21</v>
      </c>
      <c r="C8" s="103"/>
      <c r="D8" s="104"/>
      <c r="E8" s="5"/>
    </row>
    <row r="9" spans="2:6" ht="31.5" customHeight="1">
      <c r="B9" s="8" t="s">
        <v>27</v>
      </c>
      <c r="C9" s="105"/>
      <c r="D9" s="106"/>
      <c r="E9" s="5"/>
    </row>
    <row r="10" spans="2:6" ht="18" customHeight="1">
      <c r="B10" s="8" t="s">
        <v>20</v>
      </c>
      <c r="C10" s="101"/>
      <c r="D10" s="102"/>
      <c r="E10" s="5"/>
    </row>
    <row r="11" spans="2:6" ht="18" customHeight="1">
      <c r="B11" s="8" t="s">
        <v>29</v>
      </c>
      <c r="C11" s="101"/>
      <c r="D11" s="102"/>
      <c r="E11" s="5"/>
    </row>
    <row r="12" spans="2:6" ht="18" customHeight="1">
      <c r="B12" s="8" t="s">
        <v>30</v>
      </c>
      <c r="C12" s="101"/>
      <c r="D12" s="102"/>
      <c r="E12" s="5"/>
    </row>
    <row r="13" spans="2:6" ht="18" customHeight="1">
      <c r="B13" s="8" t="s">
        <v>31</v>
      </c>
      <c r="C13" s="101"/>
      <c r="D13" s="102"/>
      <c r="E13" s="5"/>
    </row>
    <row r="14" spans="2:6" ht="18" customHeight="1">
      <c r="B14" s="8" t="s">
        <v>32</v>
      </c>
      <c r="C14" s="101"/>
      <c r="D14" s="102"/>
      <c r="E14" s="5"/>
    </row>
    <row r="15" spans="2:6" ht="18" customHeight="1">
      <c r="B15" s="8" t="s">
        <v>33</v>
      </c>
      <c r="C15" s="101"/>
      <c r="D15" s="102"/>
      <c r="E15" s="5"/>
    </row>
    <row r="16" spans="2:6" ht="18" customHeight="1">
      <c r="B16" s="8" t="s">
        <v>34</v>
      </c>
      <c r="C16" s="101"/>
      <c r="D16" s="102"/>
      <c r="E16" s="5"/>
    </row>
    <row r="17" spans="1:6" ht="18" customHeight="1">
      <c r="C17" s="5"/>
      <c r="D17" s="10"/>
      <c r="E17" s="5"/>
    </row>
    <row r="18" spans="1:6" ht="18" customHeight="1">
      <c r="A18" s="1" t="s">
        <v>62</v>
      </c>
      <c r="B18" s="84" t="s">
        <v>28</v>
      </c>
      <c r="C18" s="87"/>
      <c r="D18" s="11"/>
      <c r="E18" s="7"/>
    </row>
    <row r="19" spans="1:6" ht="18" customHeight="1" thickBot="1">
      <c r="C19" s="7"/>
      <c r="D19" s="11"/>
      <c r="E19" s="7"/>
    </row>
    <row r="20" spans="1:6" ht="18" customHeight="1" thickBot="1">
      <c r="B20" s="69" t="s">
        <v>9</v>
      </c>
      <c r="C20" s="107" t="s">
        <v>0</v>
      </c>
      <c r="D20" s="108"/>
    </row>
    <row r="21" spans="1:6" s="54" customFormat="1" ht="18" customHeight="1">
      <c r="A21" s="12"/>
      <c r="B21" s="13" t="s">
        <v>15</v>
      </c>
      <c r="C21" s="85">
        <v>0</v>
      </c>
      <c r="D21" s="86"/>
    </row>
    <row r="22" spans="1:6" s="54" customFormat="1" ht="18" customHeight="1">
      <c r="A22" s="12"/>
      <c r="B22" s="13" t="s">
        <v>16</v>
      </c>
      <c r="C22" s="85">
        <v>0</v>
      </c>
      <c r="D22" s="86"/>
    </row>
    <row r="23" spans="1:6" s="66" customFormat="1" ht="18" customHeight="1">
      <c r="A23" s="12"/>
      <c r="B23" s="13" t="s">
        <v>17</v>
      </c>
      <c r="C23" s="85">
        <v>0</v>
      </c>
      <c r="D23" s="86"/>
    </row>
    <row r="24" spans="1:6" s="54" customFormat="1" ht="18" customHeight="1">
      <c r="A24" s="12"/>
      <c r="B24" s="13" t="s">
        <v>45</v>
      </c>
      <c r="C24" s="85">
        <v>0</v>
      </c>
      <c r="D24" s="86"/>
    </row>
    <row r="25" spans="1:6" s="43" customFormat="1" ht="15" customHeight="1">
      <c r="A25" s="12"/>
      <c r="B25" s="44"/>
      <c r="C25" s="45"/>
      <c r="D25" s="45"/>
    </row>
    <row r="26" spans="1:6" ht="21" customHeight="1">
      <c r="A26" s="1" t="s">
        <v>63</v>
      </c>
      <c r="B26" s="87" t="s">
        <v>24</v>
      </c>
      <c r="C26" s="84"/>
      <c r="D26" s="88"/>
      <c r="E26" s="14"/>
    </row>
    <row r="27" spans="1:6" ht="33" customHeight="1">
      <c r="A27" s="1" t="s">
        <v>64</v>
      </c>
      <c r="B27" s="93" t="s">
        <v>77</v>
      </c>
      <c r="C27" s="93"/>
      <c r="D27" s="93"/>
      <c r="E27" s="15"/>
      <c r="F27" s="7"/>
    </row>
    <row r="28" spans="1:6" ht="31.5" customHeight="1">
      <c r="A28" s="46" t="s">
        <v>65</v>
      </c>
      <c r="B28" s="94" t="s">
        <v>13</v>
      </c>
      <c r="C28" s="95"/>
      <c r="D28" s="95"/>
      <c r="E28" s="14"/>
      <c r="F28" s="7"/>
    </row>
    <row r="29" spans="1:6" ht="18.75" customHeight="1">
      <c r="A29" s="46" t="s">
        <v>66</v>
      </c>
      <c r="B29" s="84" t="s">
        <v>18</v>
      </c>
      <c r="C29" s="87"/>
      <c r="D29" s="87"/>
      <c r="E29" s="14"/>
      <c r="F29" s="7"/>
    </row>
    <row r="30" spans="1:6" ht="28.5" customHeight="1">
      <c r="A30" s="46" t="s">
        <v>67</v>
      </c>
      <c r="B30" s="94" t="s">
        <v>19</v>
      </c>
      <c r="C30" s="95"/>
      <c r="D30" s="95"/>
      <c r="E30" s="14"/>
      <c r="F30" s="7"/>
    </row>
    <row r="31" spans="1:6" ht="75.75" customHeight="1">
      <c r="A31" s="46" t="s">
        <v>68</v>
      </c>
      <c r="B31" s="94" t="s">
        <v>72</v>
      </c>
      <c r="C31" s="96"/>
      <c r="D31" s="96"/>
      <c r="E31" s="14"/>
      <c r="F31" s="7"/>
    </row>
    <row r="32" spans="1:6" s="63" customFormat="1" ht="72.75" customHeight="1">
      <c r="A32" s="63" t="s">
        <v>69</v>
      </c>
      <c r="B32" s="84" t="s">
        <v>73</v>
      </c>
      <c r="C32" s="84"/>
      <c r="D32" s="84"/>
      <c r="E32" s="14"/>
      <c r="F32" s="62"/>
    </row>
    <row r="33" spans="1:6" s="63" customFormat="1" ht="63.75" customHeight="1">
      <c r="A33" s="63" t="s">
        <v>70</v>
      </c>
      <c r="B33" s="84" t="s">
        <v>76</v>
      </c>
      <c r="C33" s="84"/>
      <c r="D33" s="84"/>
      <c r="E33" s="14"/>
      <c r="F33" s="62"/>
    </row>
    <row r="34" spans="1:6" s="64" customFormat="1" ht="21.75" customHeight="1">
      <c r="A34" s="64" t="s">
        <v>71</v>
      </c>
      <c r="B34" s="84" t="s">
        <v>75</v>
      </c>
      <c r="C34" s="84"/>
      <c r="D34" s="84"/>
      <c r="E34" s="14"/>
      <c r="F34" s="65"/>
    </row>
    <row r="35" spans="1:6" ht="18" customHeight="1">
      <c r="A35" s="46" t="s">
        <v>74</v>
      </c>
      <c r="B35" s="6" t="s">
        <v>1</v>
      </c>
      <c r="C35" s="7"/>
      <c r="D35" s="1"/>
      <c r="E35" s="16"/>
    </row>
    <row r="36" spans="1:6" ht="11.45" customHeight="1">
      <c r="B36" s="7"/>
      <c r="C36" s="7"/>
      <c r="D36" s="17"/>
      <c r="E36" s="16"/>
    </row>
    <row r="37" spans="1:6" ht="18" customHeight="1">
      <c r="B37" s="90" t="s">
        <v>11</v>
      </c>
      <c r="C37" s="91"/>
      <c r="D37" s="92"/>
      <c r="E37" s="16"/>
    </row>
    <row r="38" spans="1:6" ht="18" customHeight="1">
      <c r="B38" s="90" t="s">
        <v>2</v>
      </c>
      <c r="C38" s="92"/>
      <c r="D38" s="8"/>
      <c r="E38" s="16"/>
    </row>
    <row r="39" spans="1:6" ht="18" customHeight="1">
      <c r="B39" s="99"/>
      <c r="C39" s="100"/>
      <c r="D39" s="8"/>
      <c r="E39" s="16"/>
    </row>
    <row r="40" spans="1:6" ht="18" customHeight="1">
      <c r="B40" s="99"/>
      <c r="C40" s="100"/>
      <c r="D40" s="8"/>
      <c r="E40" s="16"/>
    </row>
    <row r="41" spans="1:6" ht="18" customHeight="1">
      <c r="B41" s="99"/>
      <c r="C41" s="100"/>
      <c r="D41" s="8"/>
      <c r="E41" s="16"/>
    </row>
    <row r="42" spans="1:6" ht="15" customHeight="1">
      <c r="B42" s="19" t="s">
        <v>4</v>
      </c>
      <c r="C42" s="19"/>
      <c r="D42" s="17"/>
      <c r="E42" s="16"/>
    </row>
    <row r="43" spans="1:6" ht="18" customHeight="1">
      <c r="B43" s="90" t="s">
        <v>12</v>
      </c>
      <c r="C43" s="91"/>
      <c r="D43" s="92"/>
      <c r="E43" s="16"/>
    </row>
    <row r="44" spans="1:6" ht="18" customHeight="1">
      <c r="B44" s="20" t="s">
        <v>2</v>
      </c>
      <c r="C44" s="18" t="s">
        <v>3</v>
      </c>
      <c r="D44" s="21" t="s">
        <v>5</v>
      </c>
      <c r="E44" s="16"/>
    </row>
    <row r="45" spans="1:6" ht="18" customHeight="1">
      <c r="B45" s="22"/>
      <c r="C45" s="18"/>
      <c r="D45" s="23"/>
      <c r="E45" s="16"/>
    </row>
    <row r="46" spans="1:6" ht="18" customHeight="1">
      <c r="B46" s="22"/>
      <c r="C46" s="18"/>
      <c r="D46" s="23"/>
      <c r="E46" s="16"/>
    </row>
    <row r="47" spans="1:6" ht="18" customHeight="1">
      <c r="B47" s="19"/>
      <c r="C47" s="19"/>
      <c r="D47" s="17"/>
      <c r="E47" s="16"/>
    </row>
    <row r="48" spans="1:6" ht="18" customHeight="1">
      <c r="B48" s="90" t="s">
        <v>14</v>
      </c>
      <c r="C48" s="91"/>
      <c r="D48" s="92"/>
      <c r="E48" s="16"/>
    </row>
    <row r="49" spans="2:4" ht="18" customHeight="1">
      <c r="B49" s="98" t="s">
        <v>6</v>
      </c>
      <c r="C49" s="98"/>
      <c r="D49" s="8"/>
    </row>
    <row r="50" spans="2:4" ht="18" customHeight="1">
      <c r="B50" s="97"/>
      <c r="C50" s="97"/>
      <c r="D50" s="8"/>
    </row>
    <row r="51" spans="2:4" ht="18" customHeight="1"/>
    <row r="52" spans="2:4" ht="18" customHeight="1">
      <c r="B52" s="89"/>
      <c r="C52" s="89"/>
      <c r="D52" s="89"/>
    </row>
    <row r="53" spans="2:4" ht="18" customHeight="1">
      <c r="D53" s="1"/>
    </row>
  </sheetData>
  <mergeCells count="35">
    <mergeCell ref="C12:D12"/>
    <mergeCell ref="C14:D14"/>
    <mergeCell ref="C13:D13"/>
    <mergeCell ref="C20:D20"/>
    <mergeCell ref="C15:D15"/>
    <mergeCell ref="B18:C18"/>
    <mergeCell ref="C16:D16"/>
    <mergeCell ref="C6:D6"/>
    <mergeCell ref="C11:D11"/>
    <mergeCell ref="C8:D8"/>
    <mergeCell ref="C9:D9"/>
    <mergeCell ref="C10:D10"/>
    <mergeCell ref="B52:D52"/>
    <mergeCell ref="B37:D37"/>
    <mergeCell ref="B27:D27"/>
    <mergeCell ref="B28:D28"/>
    <mergeCell ref="B31:D31"/>
    <mergeCell ref="B50:C50"/>
    <mergeCell ref="B49:C49"/>
    <mergeCell ref="B38:C38"/>
    <mergeCell ref="B39:C39"/>
    <mergeCell ref="B41:C41"/>
    <mergeCell ref="B48:D48"/>
    <mergeCell ref="B43:D43"/>
    <mergeCell ref="B34:D34"/>
    <mergeCell ref="B29:D29"/>
    <mergeCell ref="B40:C40"/>
    <mergeCell ref="B30:D30"/>
    <mergeCell ref="B32:D32"/>
    <mergeCell ref="B33:D33"/>
    <mergeCell ref="C21:D21"/>
    <mergeCell ref="C22:D22"/>
    <mergeCell ref="C24:D24"/>
    <mergeCell ref="B26:D26"/>
    <mergeCell ref="C23:D23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11.7109375" style="27" customWidth="1"/>
    <col min="4" max="4" width="10.28515625" style="25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4"/>
      <c r="C1" s="7"/>
      <c r="H1" s="26" t="s">
        <v>42</v>
      </c>
      <c r="I1" s="26"/>
      <c r="J1" s="26"/>
    </row>
    <row r="2" spans="1:10">
      <c r="E2" s="87"/>
      <c r="F2" s="87"/>
      <c r="G2" s="109" t="s">
        <v>41</v>
      </c>
      <c r="H2" s="109"/>
    </row>
    <row r="4" spans="1:10">
      <c r="B4" s="6" t="s">
        <v>7</v>
      </c>
      <c r="C4" s="9">
        <v>1</v>
      </c>
      <c r="D4" s="28"/>
      <c r="E4" s="29" t="s">
        <v>10</v>
      </c>
      <c r="F4" s="5"/>
      <c r="G4" s="1"/>
      <c r="H4" s="1"/>
    </row>
    <row r="5" spans="1:10">
      <c r="B5" s="6"/>
      <c r="C5" s="30"/>
      <c r="D5" s="28"/>
      <c r="E5" s="29"/>
      <c r="F5" s="5"/>
      <c r="G5" s="1"/>
      <c r="H5" s="1"/>
    </row>
    <row r="6" spans="1:10">
      <c r="A6" s="6"/>
      <c r="C6" s="30"/>
      <c r="D6" s="28"/>
      <c r="E6" s="1"/>
      <c r="F6" s="1"/>
      <c r="G6" s="1"/>
      <c r="H6" s="1"/>
    </row>
    <row r="7" spans="1:10">
      <c r="A7" s="31"/>
      <c r="B7" s="31"/>
      <c r="C7" s="32"/>
      <c r="D7" s="33"/>
      <c r="E7" s="34" t="s">
        <v>0</v>
      </c>
      <c r="F7" s="82">
        <f>SUM(H10:H10)</f>
        <v>0</v>
      </c>
      <c r="G7" s="35"/>
      <c r="H7" s="35"/>
    </row>
    <row r="8" spans="1:10" ht="12.75" customHeight="1">
      <c r="A8" s="35"/>
      <c r="B8" s="31"/>
      <c r="C8" s="36"/>
      <c r="D8" s="37"/>
      <c r="E8" s="35"/>
      <c r="F8" s="35"/>
      <c r="G8" s="35"/>
      <c r="H8" s="35"/>
    </row>
    <row r="9" spans="1:10" s="39" customFormat="1" ht="43.15" customHeight="1">
      <c r="A9" s="38" t="s">
        <v>22</v>
      </c>
      <c r="B9" s="38" t="s">
        <v>36</v>
      </c>
      <c r="C9" s="48" t="s">
        <v>23</v>
      </c>
      <c r="D9" s="49" t="s">
        <v>43</v>
      </c>
      <c r="E9" s="38" t="s">
        <v>37</v>
      </c>
      <c r="F9" s="38" t="s">
        <v>38</v>
      </c>
      <c r="G9" s="38" t="s">
        <v>39</v>
      </c>
      <c r="H9" s="38" t="s">
        <v>8</v>
      </c>
    </row>
    <row r="10" spans="1:10" s="39" customFormat="1" ht="85.5" customHeight="1">
      <c r="A10" s="47">
        <v>1</v>
      </c>
      <c r="B10" s="50" t="s">
        <v>47</v>
      </c>
      <c r="C10" s="51">
        <v>300000</v>
      </c>
      <c r="D10" s="52" t="s">
        <v>48</v>
      </c>
      <c r="E10" s="79"/>
      <c r="F10" s="79"/>
      <c r="G10" s="77"/>
      <c r="H10" s="76">
        <f t="shared" ref="H10" si="0"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7" customWidth="1"/>
    <col min="2" max="2" width="74.85546875" style="7" customWidth="1"/>
    <col min="3" max="3" width="9.7109375" style="27" customWidth="1"/>
    <col min="4" max="4" width="7.28515625" style="25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>
      <c r="B1" s="24"/>
      <c r="C1" s="7"/>
      <c r="H1" s="26" t="s">
        <v>42</v>
      </c>
      <c r="I1" s="26"/>
      <c r="J1" s="26"/>
    </row>
    <row r="2" spans="1:10">
      <c r="E2" s="87"/>
      <c r="F2" s="87"/>
      <c r="G2" s="109" t="s">
        <v>41</v>
      </c>
      <c r="H2" s="109"/>
    </row>
    <row r="4" spans="1:10">
      <c r="B4" s="6" t="s">
        <v>7</v>
      </c>
      <c r="C4" s="9">
        <v>2</v>
      </c>
      <c r="D4" s="28"/>
      <c r="E4" s="29" t="s">
        <v>10</v>
      </c>
      <c r="F4" s="5"/>
      <c r="G4" s="1"/>
      <c r="H4" s="1"/>
    </row>
    <row r="5" spans="1:10">
      <c r="B5" s="6"/>
      <c r="C5" s="30"/>
      <c r="D5" s="28"/>
      <c r="E5" s="29"/>
      <c r="F5" s="5"/>
      <c r="G5" s="1"/>
      <c r="H5" s="1"/>
    </row>
    <row r="6" spans="1:10">
      <c r="A6" s="6"/>
      <c r="C6" s="30"/>
      <c r="D6" s="28"/>
      <c r="E6" s="1"/>
      <c r="F6" s="1"/>
      <c r="G6" s="1"/>
      <c r="H6" s="1"/>
    </row>
    <row r="7" spans="1:10">
      <c r="A7" s="31"/>
      <c r="B7" s="31"/>
      <c r="C7" s="32"/>
      <c r="D7" s="33"/>
      <c r="E7" s="34" t="s">
        <v>0</v>
      </c>
      <c r="F7" s="83">
        <f>SUM(H10:H10)</f>
        <v>0</v>
      </c>
      <c r="G7" s="35"/>
      <c r="H7" s="35"/>
    </row>
    <row r="8" spans="1:10" ht="12.75" customHeight="1">
      <c r="A8" s="35"/>
      <c r="B8" s="31"/>
      <c r="C8" s="36"/>
      <c r="D8" s="37"/>
      <c r="E8" s="35"/>
      <c r="F8" s="35"/>
      <c r="G8" s="35"/>
      <c r="H8" s="35"/>
    </row>
    <row r="9" spans="1:10" s="39" customFormat="1" ht="43.15" customHeight="1">
      <c r="A9" s="38" t="s">
        <v>22</v>
      </c>
      <c r="B9" s="38" t="s">
        <v>36</v>
      </c>
      <c r="C9" s="48" t="s">
        <v>23</v>
      </c>
      <c r="D9" s="49" t="s">
        <v>43</v>
      </c>
      <c r="E9" s="38" t="s">
        <v>37</v>
      </c>
      <c r="F9" s="38" t="s">
        <v>38</v>
      </c>
      <c r="G9" s="38" t="s">
        <v>39</v>
      </c>
      <c r="H9" s="38" t="s">
        <v>8</v>
      </c>
    </row>
    <row r="10" spans="1:10" s="39" customFormat="1" ht="74.25" customHeight="1">
      <c r="A10" s="47">
        <v>1</v>
      </c>
      <c r="B10" s="59" t="s">
        <v>49</v>
      </c>
      <c r="C10" s="42">
        <v>39000</v>
      </c>
      <c r="D10" s="57" t="s">
        <v>50</v>
      </c>
      <c r="E10" s="80"/>
      <c r="F10" s="80"/>
      <c r="G10" s="78"/>
      <c r="H10" s="76">
        <f>ROUND(ROUND(C10,2)*ROUND(G10,2),2)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40625" defaultRowHeight="15"/>
  <cols>
    <col min="1" max="1" width="5.28515625" style="53" customWidth="1"/>
    <col min="2" max="2" width="76.140625" style="53" customWidth="1"/>
    <col min="3" max="3" width="9.7109375" style="27" customWidth="1"/>
    <col min="4" max="4" width="7.285156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24"/>
      <c r="C1" s="53"/>
      <c r="H1" s="26" t="s">
        <v>42</v>
      </c>
      <c r="I1" s="26"/>
      <c r="J1" s="26"/>
    </row>
    <row r="2" spans="1:10">
      <c r="E2" s="87"/>
      <c r="F2" s="87"/>
      <c r="G2" s="109" t="s">
        <v>41</v>
      </c>
      <c r="H2" s="109"/>
    </row>
    <row r="4" spans="1:10">
      <c r="B4" s="6" t="s">
        <v>7</v>
      </c>
      <c r="C4" s="55">
        <v>3</v>
      </c>
      <c r="D4" s="28"/>
      <c r="E4" s="29" t="s">
        <v>10</v>
      </c>
      <c r="F4" s="5"/>
      <c r="G4" s="54"/>
      <c r="H4" s="54"/>
    </row>
    <row r="5" spans="1:10">
      <c r="B5" s="6"/>
      <c r="C5" s="30"/>
      <c r="D5" s="28"/>
      <c r="E5" s="29"/>
      <c r="F5" s="5"/>
      <c r="G5" s="54"/>
      <c r="H5" s="54"/>
    </row>
    <row r="6" spans="1:10">
      <c r="A6" s="6"/>
      <c r="C6" s="30"/>
      <c r="D6" s="28"/>
      <c r="E6" s="54"/>
      <c r="F6" s="54"/>
      <c r="G6" s="54"/>
      <c r="H6" s="54"/>
    </row>
    <row r="7" spans="1:10">
      <c r="A7" s="31"/>
      <c r="B7" s="31"/>
      <c r="C7" s="32"/>
      <c r="D7" s="33"/>
      <c r="E7" s="34" t="s">
        <v>0</v>
      </c>
      <c r="F7" s="82">
        <f>SUM(H10:H14)</f>
        <v>0</v>
      </c>
      <c r="G7" s="35"/>
      <c r="H7" s="35"/>
    </row>
    <row r="8" spans="1:10" ht="12.75" customHeight="1">
      <c r="A8" s="35"/>
      <c r="B8" s="31"/>
      <c r="C8" s="36"/>
      <c r="D8" s="37"/>
      <c r="E8" s="35"/>
      <c r="F8" s="35"/>
      <c r="G8" s="35"/>
      <c r="H8" s="35"/>
    </row>
    <row r="9" spans="1:10" s="39" customFormat="1" ht="43.15" customHeight="1">
      <c r="A9" s="38" t="s">
        <v>22</v>
      </c>
      <c r="B9" s="38" t="s">
        <v>36</v>
      </c>
      <c r="C9" s="48" t="s">
        <v>23</v>
      </c>
      <c r="D9" s="49" t="s">
        <v>43</v>
      </c>
      <c r="E9" s="38" t="s">
        <v>37</v>
      </c>
      <c r="F9" s="38" t="s">
        <v>38</v>
      </c>
      <c r="G9" s="38" t="s">
        <v>39</v>
      </c>
      <c r="H9" s="38" t="s">
        <v>8</v>
      </c>
    </row>
    <row r="10" spans="1:10" s="39" customFormat="1" ht="75">
      <c r="A10" s="38">
        <v>1</v>
      </c>
      <c r="B10" s="57" t="s">
        <v>57</v>
      </c>
      <c r="C10" s="51">
        <v>700</v>
      </c>
      <c r="D10" s="52" t="s">
        <v>44</v>
      </c>
      <c r="E10" s="38"/>
      <c r="F10" s="38"/>
      <c r="G10" s="77"/>
      <c r="H10" s="77">
        <f>ROUND(ROUND(C10,2)*ROUND(G10,2),2)</f>
        <v>0</v>
      </c>
    </row>
    <row r="11" spans="1:10" s="39" customFormat="1" ht="66" customHeight="1">
      <c r="A11" s="38">
        <v>2</v>
      </c>
      <c r="B11" s="57" t="s">
        <v>58</v>
      </c>
      <c r="C11" s="51">
        <v>50</v>
      </c>
      <c r="D11" s="52" t="s">
        <v>44</v>
      </c>
      <c r="E11" s="38"/>
      <c r="F11" s="38"/>
      <c r="G11" s="77"/>
      <c r="H11" s="77">
        <f t="shared" ref="H11:H13" si="0">ROUND(ROUND(C11,2)*ROUND(G11,2),2)</f>
        <v>0</v>
      </c>
    </row>
    <row r="12" spans="1:10" s="39" customFormat="1" ht="66" customHeight="1">
      <c r="A12" s="38">
        <v>3</v>
      </c>
      <c r="B12" s="57" t="s">
        <v>52</v>
      </c>
      <c r="C12" s="51">
        <v>40</v>
      </c>
      <c r="D12" s="52" t="s">
        <v>44</v>
      </c>
      <c r="E12" s="38"/>
      <c r="F12" s="38"/>
      <c r="G12" s="77"/>
      <c r="H12" s="77">
        <f t="shared" si="0"/>
        <v>0</v>
      </c>
    </row>
    <row r="13" spans="1:10" s="39" customFormat="1" ht="66" customHeight="1">
      <c r="A13" s="38">
        <v>4</v>
      </c>
      <c r="B13" s="57" t="s">
        <v>59</v>
      </c>
      <c r="C13" s="51">
        <v>15</v>
      </c>
      <c r="D13" s="52" t="s">
        <v>46</v>
      </c>
      <c r="E13" s="38"/>
      <c r="F13" s="38"/>
      <c r="G13" s="77"/>
      <c r="H13" s="77">
        <f t="shared" si="0"/>
        <v>0</v>
      </c>
    </row>
    <row r="14" spans="1:10" s="39" customFormat="1" ht="108" customHeight="1">
      <c r="A14" s="38">
        <v>5</v>
      </c>
      <c r="B14" s="58" t="s">
        <v>60</v>
      </c>
      <c r="C14" s="42">
        <v>20</v>
      </c>
      <c r="D14" s="61" t="s">
        <v>44</v>
      </c>
      <c r="E14" s="41"/>
      <c r="F14" s="41"/>
      <c r="G14" s="78"/>
      <c r="H14" s="76">
        <f>ROUND(ROUND(C14,2)*ROUND(G14,2),2)</f>
        <v>0</v>
      </c>
    </row>
    <row r="15" spans="1:10">
      <c r="B15" s="60"/>
    </row>
    <row r="16" spans="1:10">
      <c r="B16" s="60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4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H7" sqref="H7"/>
    </sheetView>
  </sheetViews>
  <sheetFormatPr defaultColWidth="9.140625" defaultRowHeight="15"/>
  <cols>
    <col min="1" max="1" width="5.28515625" style="53" customWidth="1"/>
    <col min="2" max="2" width="74.85546875" style="53" customWidth="1"/>
    <col min="3" max="3" width="9.7109375" style="70" customWidth="1"/>
    <col min="4" max="4" width="7.28515625" style="56" customWidth="1"/>
    <col min="5" max="5" width="22.28515625" style="53" customWidth="1"/>
    <col min="6" max="6" width="19.140625" style="53" customWidth="1"/>
    <col min="7" max="7" width="15.140625" style="53" customWidth="1"/>
    <col min="8" max="8" width="19" style="53" customWidth="1"/>
    <col min="9" max="10" width="14.28515625" style="53" customWidth="1"/>
    <col min="11" max="16384" width="9.140625" style="53"/>
  </cols>
  <sheetData>
    <row r="1" spans="1:10">
      <c r="B1" s="24"/>
      <c r="C1" s="14"/>
      <c r="H1" s="26" t="s">
        <v>42</v>
      </c>
      <c r="I1" s="26"/>
      <c r="J1" s="26"/>
    </row>
    <row r="2" spans="1:10">
      <c r="E2" s="87"/>
      <c r="F2" s="87"/>
      <c r="G2" s="109" t="s">
        <v>41</v>
      </c>
      <c r="H2" s="109"/>
    </row>
    <row r="4" spans="1:10">
      <c r="B4" s="6" t="s">
        <v>7</v>
      </c>
      <c r="C4" s="71">
        <v>4</v>
      </c>
      <c r="D4" s="28"/>
      <c r="E4" s="29" t="s">
        <v>10</v>
      </c>
      <c r="F4" s="5"/>
      <c r="G4" s="54"/>
      <c r="H4" s="54"/>
    </row>
    <row r="5" spans="1:10">
      <c r="B5" s="6"/>
      <c r="C5" s="72"/>
      <c r="D5" s="28"/>
      <c r="E5" s="29"/>
      <c r="F5" s="5"/>
      <c r="G5" s="54"/>
      <c r="H5" s="54"/>
    </row>
    <row r="6" spans="1:10">
      <c r="A6" s="6"/>
      <c r="C6" s="72"/>
      <c r="D6" s="28"/>
      <c r="E6" s="54"/>
      <c r="F6" s="54"/>
      <c r="G6" s="54"/>
      <c r="H6" s="54"/>
    </row>
    <row r="7" spans="1:10">
      <c r="A7" s="31"/>
      <c r="B7" s="31"/>
      <c r="C7" s="73"/>
      <c r="D7" s="33"/>
      <c r="E7" s="34" t="s">
        <v>0</v>
      </c>
      <c r="F7" s="82">
        <f>SUM(H10:H12)</f>
        <v>0</v>
      </c>
      <c r="G7" s="35"/>
      <c r="H7" s="35"/>
    </row>
    <row r="8" spans="1:10" ht="12.75" customHeight="1">
      <c r="A8" s="35"/>
      <c r="B8" s="31"/>
      <c r="C8" s="74"/>
      <c r="D8" s="37"/>
      <c r="E8" s="35"/>
      <c r="F8" s="35"/>
      <c r="G8" s="35"/>
      <c r="H8" s="35"/>
    </row>
    <row r="9" spans="1:10" s="39" customFormat="1" ht="43.15" customHeight="1">
      <c r="A9" s="38" t="s">
        <v>22</v>
      </c>
      <c r="B9" s="38" t="s">
        <v>36</v>
      </c>
      <c r="C9" s="48" t="s">
        <v>23</v>
      </c>
      <c r="D9" s="49" t="s">
        <v>43</v>
      </c>
      <c r="E9" s="38" t="s">
        <v>37</v>
      </c>
      <c r="F9" s="38" t="s">
        <v>38</v>
      </c>
      <c r="G9" s="38" t="s">
        <v>39</v>
      </c>
      <c r="H9" s="38" t="s">
        <v>8</v>
      </c>
    </row>
    <row r="10" spans="1:10" s="39" customFormat="1" ht="43.15" customHeight="1">
      <c r="A10" s="47">
        <v>1</v>
      </c>
      <c r="B10" s="57" t="s">
        <v>51</v>
      </c>
      <c r="C10" s="51">
        <v>250</v>
      </c>
      <c r="D10" s="52" t="s">
        <v>44</v>
      </c>
      <c r="E10" s="38"/>
      <c r="F10" s="38"/>
      <c r="G10" s="77"/>
      <c r="H10" s="81">
        <f>ROUND(ROUND(C10,2)*ROUND(G10,2),2)</f>
        <v>0</v>
      </c>
    </row>
    <row r="11" spans="1:10" s="39" customFormat="1" ht="43.15" customHeight="1">
      <c r="A11" s="47">
        <v>2</v>
      </c>
      <c r="B11" s="57" t="s">
        <v>56</v>
      </c>
      <c r="C11" s="51">
        <v>100</v>
      </c>
      <c r="D11" s="52" t="s">
        <v>44</v>
      </c>
      <c r="E11" s="38"/>
      <c r="F11" s="38"/>
      <c r="G11" s="77"/>
      <c r="H11" s="81">
        <f>ROUND(ROUND(C11,2)*ROUND(G11,2),2)</f>
        <v>0</v>
      </c>
    </row>
    <row r="12" spans="1:10" s="68" customFormat="1" ht="143.25" customHeight="1">
      <c r="A12" s="57">
        <v>3</v>
      </c>
      <c r="B12" s="58" t="s">
        <v>53</v>
      </c>
      <c r="C12" s="75">
        <v>10</v>
      </c>
      <c r="D12" s="40" t="s">
        <v>54</v>
      </c>
      <c r="E12" s="67"/>
      <c r="F12" s="67"/>
      <c r="G12" s="78"/>
      <c r="H12" s="76">
        <f>ROUND(ROUND(C12,2)*ROUND(G12,2),2)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Informacje ogólne</vt:lpstr>
      <vt:lpstr>część (1)</vt:lpstr>
      <vt:lpstr>część (2)</vt:lpstr>
      <vt:lpstr>część (3)</vt:lpstr>
      <vt:lpstr>część (4)</vt:lpstr>
      <vt:lpstr>'część (1)'!Obszar_wydruku</vt:lpstr>
      <vt:lpstr>'część (2)'!Obszar_wydruku</vt:lpstr>
      <vt:lpstr>'część (3)'!Obszar_wydruku</vt:lpstr>
      <vt:lpstr>'część (4)'!Obszar_wydruku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2018-09-10T10:03:55Z</cp:lastPrinted>
  <dcterms:created xsi:type="dcterms:W3CDTF">2003-05-16T10:10:29Z</dcterms:created>
  <dcterms:modified xsi:type="dcterms:W3CDTF">2018-09-26T10:32:49Z</dcterms:modified>
</cp:coreProperties>
</file>