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 NR    DO    " sheetId="1" r:id="rId1"/>
  </sheets>
  <definedNames>
    <definedName name="_xlnm.Print_Area" localSheetId="0">'ZAŁĄCZNIK NR    DO    '!$A$2:$M$43</definedName>
  </definedNames>
  <calcPr fullCalcOnLoad="1"/>
</workbook>
</file>

<file path=xl/sharedStrings.xml><?xml version="1.0" encoding="utf-8"?>
<sst xmlns="http://schemas.openxmlformats.org/spreadsheetml/2006/main" count="116" uniqueCount="66">
  <si>
    <t>Lp.</t>
  </si>
  <si>
    <t>Nazwa</t>
  </si>
  <si>
    <t>Adres</t>
  </si>
  <si>
    <t>Punkt wjazdowo - wyjazdowy oraz wykonywanie obowiązków portiera 
w budynku przy ul. Kopernika 36</t>
  </si>
  <si>
    <t>wjazd na teren Kopernika 36 i 38
wyjazd z terenu Kopernika 36 i 38</t>
  </si>
  <si>
    <t>Punkt wjazdowo - wyjazdowy</t>
  </si>
  <si>
    <t>wjazd na teren Szpitala 
od ul. Kopernika w ul. Śniadeckich
wyjazd terenu Szpitala
z ul. Śniadeckich w kierunku ul. Kopernika</t>
  </si>
  <si>
    <t>wjazd na teren Szpitala 
od ul. Grzegórzeckiej w ul. Śniadeckich
wyjazd z terenu Szpitala
z ul. Śniadeckich w kierunku ul. Grzegórzeckiej</t>
  </si>
  <si>
    <t xml:space="preserve">Budynek Oddziału Klinicznego Psychiatrii Dorosłych, Dzieci 
i Młodzieży </t>
  </si>
  <si>
    <t>ul. Kopernika 21 A</t>
  </si>
  <si>
    <t>Budynek Zespołu Ginekologicznych Oddziałów Klinicznych</t>
  </si>
  <si>
    <t>ul. Kopernika 23</t>
  </si>
  <si>
    <t>Budynek Oddziału Klinicznego Okulistyki i Onkologii Okulistycznej</t>
  </si>
  <si>
    <t>ul. Kopernika 38</t>
  </si>
  <si>
    <t>Budynek Oddziału Klinicznego Chorób Wewnętrznych i Geriatrii</t>
  </si>
  <si>
    <t>ul. Śniadeckich 10</t>
  </si>
  <si>
    <t>Budynek Zespołu Oddziałów Klinicznych</t>
  </si>
  <si>
    <t xml:space="preserve">Obsługa systemu monitoringu </t>
  </si>
  <si>
    <t>ul. Śniadeckich 8</t>
  </si>
  <si>
    <t>Prewencyjne przejazdy oznakowanego patrolu oraz przyjazdy na wezwanie</t>
  </si>
  <si>
    <t>Teren Szpitala</t>
  </si>
  <si>
    <t>Godziny dozorowania</t>
  </si>
  <si>
    <t>Ilość pracowników</t>
  </si>
  <si>
    <t>poniedziałek, wtorek, środa, czwartek, piątek</t>
  </si>
  <si>
    <t>sobota, 
niedziela,
dni ustawowo wolne od pracy</t>
  </si>
  <si>
    <t>06:00 - 22:00</t>
  </si>
  <si>
    <t>brak dozoru</t>
  </si>
  <si>
    <t>18:30 - 06:30</t>
  </si>
  <si>
    <t>07:00 - 19:00</t>
  </si>
  <si>
    <t>dozór 
całodobowy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</si>
  <si>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</si>
  <si>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</si>
  <si>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</si>
  <si>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</si>
  <si>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</si>
  <si>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</si>
  <si>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</si>
  <si>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</si>
  <si>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</si>
  <si>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Stawka podatku VAT
w %</t>
  </si>
  <si>
    <t>J</t>
  </si>
  <si>
    <t>K</t>
  </si>
  <si>
    <t>Oferowana
cena usługi netto 
w zł
kol. G x kol. H</t>
  </si>
  <si>
    <t>Kwota podatku VAT
w zł
kol. I x kol. J</t>
  </si>
  <si>
    <t>Oferowana 
łączna cena usługi brutto
w zł</t>
  </si>
  <si>
    <t>podpisy i pieczęcie imienne osoby (osób) 
upoważnionych do reprezentowania oferenta</t>
  </si>
  <si>
    <t>ul. Botaniczna 3</t>
  </si>
  <si>
    <t xml:space="preserve">Budynek </t>
  </si>
  <si>
    <t>ul. Kopernika 50</t>
  </si>
  <si>
    <t>ul. Kopernika 40</t>
  </si>
  <si>
    <t>ul. Kopernika 21</t>
  </si>
  <si>
    <t>ul. Śniadeckich 2</t>
  </si>
  <si>
    <t>ul. Śniadeckich 5</t>
  </si>
  <si>
    <t>ul. Grzegórzecka 18</t>
  </si>
  <si>
    <t>ul. Kopernika 17</t>
  </si>
  <si>
    <t>ul. Kopernika 15</t>
  </si>
  <si>
    <t>ul. Kopernika 15C</t>
  </si>
  <si>
    <t>ul. Skawińska 8</t>
  </si>
  <si>
    <t>Oferowana stawka roboczogodziny brutto 
w zł</t>
  </si>
  <si>
    <t>Oferowana 
cena usługi brutto
w zł
kol. G x H</t>
  </si>
  <si>
    <t>……………………………………………………………………………………………………………</t>
  </si>
  <si>
    <t>ul. Kopernika 15B</t>
  </si>
  <si>
    <t>Załacznik nr 1a do specyfikacji 
Załącznik nr … do wzoru umowy</t>
  </si>
  <si>
    <t xml:space="preserve"> ARKUSZ CENOWY</t>
  </si>
  <si>
    <r>
      <t xml:space="preserve">Szacowana łączna liczba godzin 
w okresie </t>
    </r>
    <r>
      <rPr>
        <b/>
        <sz val="12"/>
        <color indexed="10"/>
        <rFont val="Arial"/>
        <family val="2"/>
      </rPr>
      <t xml:space="preserve">34 miesięcy </t>
    </r>
  </si>
  <si>
    <t>DFP.271.118.2019.KK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</si>
</sst>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vertAlign val="subscript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2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2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1" fontId="10" fillId="33" borderId="10" xfId="0" applyNumberFormat="1" applyFont="1" applyFill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horizontal="left" vertical="center" wrapText="1"/>
      <protection/>
    </xf>
    <xf numFmtId="2" fontId="10" fillId="33" borderId="11" xfId="0" applyNumberFormat="1" applyFont="1" applyFill="1" applyBorder="1" applyAlignment="1" applyProtection="1">
      <alignment horizontal="left" vertical="center" wrapText="1"/>
      <protection/>
    </xf>
    <xf numFmtId="2" fontId="10" fillId="0" borderId="11" xfId="0" applyNumberFormat="1" applyFont="1" applyFill="1" applyBorder="1" applyAlignment="1" applyProtection="1">
      <alignment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3" xfId="0" applyNumberFormat="1" applyFont="1" applyFill="1" applyBorder="1" applyAlignment="1" applyProtection="1">
      <alignment vertical="center" wrapText="1"/>
      <protection/>
    </xf>
    <xf numFmtId="2" fontId="10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33" borderId="11" xfId="0" applyNumberFormat="1" applyFont="1" applyFill="1" applyBorder="1" applyAlignment="1" applyProtection="1">
      <alignment horizontal="center" vertical="center"/>
      <protection/>
    </xf>
    <xf numFmtId="3" fontId="10" fillId="33" borderId="11" xfId="0" applyNumberFormat="1" applyFont="1" applyFill="1" applyBorder="1" applyAlignment="1" applyProtection="1">
      <alignment horizontal="center" vertical="center"/>
      <protection/>
    </xf>
    <xf numFmtId="2" fontId="10" fillId="33" borderId="11" xfId="0" applyNumberFormat="1" applyFont="1" applyFill="1" applyBorder="1" applyAlignment="1" applyProtection="1">
      <alignment horizontal="center" vertical="center" wrapText="1"/>
      <protection/>
    </xf>
    <xf numFmtId="3" fontId="10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2" fontId="10" fillId="33" borderId="13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52" applyNumberFormat="1" applyFont="1" applyBorder="1" applyAlignment="1">
      <alignment horizontal="center" vertical="center" wrapText="1"/>
      <protection/>
    </xf>
    <xf numFmtId="4" fontId="11" fillId="0" borderId="11" xfId="52" applyNumberFormat="1" applyFont="1" applyBorder="1" applyAlignment="1">
      <alignment horizontal="center" vertical="center"/>
      <protection/>
    </xf>
    <xf numFmtId="4" fontId="11" fillId="0" borderId="14" xfId="52" applyNumberFormat="1" applyFont="1" applyBorder="1" applyAlignment="1">
      <alignment horizontal="center" vertical="center"/>
      <protection/>
    </xf>
    <xf numFmtId="10" fontId="11" fillId="0" borderId="11" xfId="52" applyNumberFormat="1" applyFont="1" applyBorder="1" applyAlignment="1">
      <alignment horizontal="center" vertical="center" wrapText="1"/>
      <protection/>
    </xf>
    <xf numFmtId="4" fontId="11" fillId="0" borderId="15" xfId="52" applyNumberFormat="1" applyFont="1" applyBorder="1" applyAlignment="1">
      <alignment horizontal="center" vertical="center"/>
      <protection/>
    </xf>
    <xf numFmtId="4" fontId="11" fillId="0" borderId="16" xfId="52" applyNumberFormat="1" applyFont="1" applyBorder="1" applyAlignment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33" borderId="18" xfId="52" applyFont="1" applyFill="1" applyBorder="1" applyAlignment="1">
      <alignment horizontal="left" vertical="center" wrapText="1"/>
      <protection/>
    </xf>
    <xf numFmtId="4" fontId="12" fillId="0" borderId="18" xfId="52" applyNumberFormat="1" applyFont="1" applyBorder="1" applyAlignment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52" applyNumberFormat="1" applyFont="1" applyAlignment="1">
      <alignment horizontal="center" vertical="center" wrapText="1"/>
      <protection/>
    </xf>
    <xf numFmtId="0" fontId="54" fillId="0" borderId="0" xfId="52" applyFont="1" applyAlignment="1">
      <alignment horizontal="center" vertical="center" wrapText="1"/>
      <protection/>
    </xf>
    <xf numFmtId="1" fontId="55" fillId="33" borderId="10" xfId="0" applyNumberFormat="1" applyFont="1" applyFill="1" applyBorder="1" applyAlignment="1" applyProtection="1">
      <alignment horizontal="center" vertical="center"/>
      <protection/>
    </xf>
    <xf numFmtId="2" fontId="55" fillId="0" borderId="11" xfId="0" applyNumberFormat="1" applyFont="1" applyFill="1" applyBorder="1" applyAlignment="1" applyProtection="1">
      <alignment horizontal="left" vertical="center" wrapText="1"/>
      <protection/>
    </xf>
    <xf numFmtId="2" fontId="55" fillId="33" borderId="11" xfId="0" applyNumberFormat="1" applyFont="1" applyFill="1" applyBorder="1" applyAlignment="1" applyProtection="1">
      <alignment horizontal="left" vertical="center" wrapText="1"/>
      <protection/>
    </xf>
    <xf numFmtId="2" fontId="55" fillId="33" borderId="11" xfId="0" applyNumberFormat="1" applyFont="1" applyFill="1" applyBorder="1" applyAlignment="1" applyProtection="1">
      <alignment horizontal="center" vertical="center" wrapText="1"/>
      <protection/>
    </xf>
    <xf numFmtId="3" fontId="55" fillId="33" borderId="11" xfId="0" applyNumberFormat="1" applyFont="1" applyFill="1" applyBorder="1" applyAlignment="1" applyProtection="1">
      <alignment horizontal="center" vertical="center"/>
      <protection/>
    </xf>
    <xf numFmtId="3" fontId="56" fillId="0" borderId="11" xfId="0" applyNumberFormat="1" applyFont="1" applyFill="1" applyBorder="1" applyAlignment="1" applyProtection="1">
      <alignment horizontal="center" vertical="center"/>
      <protection/>
    </xf>
    <xf numFmtId="4" fontId="57" fillId="0" borderId="11" xfId="52" applyNumberFormat="1" applyFont="1" applyBorder="1" applyAlignment="1">
      <alignment horizontal="center" vertical="center" wrapText="1"/>
      <protection/>
    </xf>
    <xf numFmtId="10" fontId="57" fillId="0" borderId="11" xfId="52" applyNumberFormat="1" applyFont="1" applyBorder="1" applyAlignment="1">
      <alignment horizontal="center" vertical="center" wrapText="1"/>
      <protection/>
    </xf>
    <xf numFmtId="4" fontId="57" fillId="0" borderId="11" xfId="52" applyNumberFormat="1" applyFont="1" applyBorder="1" applyAlignment="1">
      <alignment horizontal="center" vertical="center"/>
      <protection/>
    </xf>
    <xf numFmtId="4" fontId="57" fillId="0" borderId="14" xfId="52" applyNumberFormat="1" applyFont="1" applyBorder="1" applyAlignment="1">
      <alignment horizontal="center" vertical="center"/>
      <protection/>
    </xf>
    <xf numFmtId="2" fontId="55" fillId="0" borderId="11" xfId="0" applyNumberFormat="1" applyFont="1" applyFill="1" applyBorder="1" applyAlignment="1" applyProtection="1">
      <alignment vertical="center" wrapText="1"/>
      <protection/>
    </xf>
    <xf numFmtId="3" fontId="11" fillId="0" borderId="11" xfId="52" applyNumberFormat="1" applyFont="1" applyBorder="1" applyAlignment="1">
      <alignment horizontal="center" vertical="center" wrapText="1"/>
      <protection/>
    </xf>
    <xf numFmtId="3" fontId="57" fillId="0" borderId="11" xfId="52" applyNumberFormat="1" applyFont="1" applyBorder="1" applyAlignment="1">
      <alignment horizontal="center" vertical="center" wrapText="1"/>
      <protection/>
    </xf>
    <xf numFmtId="3" fontId="11" fillId="0" borderId="13" xfId="52" applyNumberFormat="1" applyFont="1" applyBorder="1" applyAlignment="1">
      <alignment horizontal="center" vertical="center" wrapText="1"/>
      <protection/>
    </xf>
    <xf numFmtId="0" fontId="11" fillId="0" borderId="0" xfId="52" applyFont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3" fontId="5" fillId="0" borderId="20" xfId="52" applyNumberFormat="1" applyFont="1" applyBorder="1" applyAlignment="1">
      <alignment horizontal="center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58" fillId="0" borderId="0" xfId="52" applyFont="1" applyAlignment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57" fillId="0" borderId="0" xfId="52" applyFont="1" applyAlignment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52" applyFont="1" applyFill="1" applyBorder="1" applyAlignment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S42"/>
  <sheetViews>
    <sheetView tabSelected="1" zoomScale="70" zoomScaleNormal="70" zoomScaleSheetLayoutView="90" workbookViewId="0" topLeftCell="A10">
      <selection activeCell="H32" sqref="H32"/>
    </sheetView>
  </sheetViews>
  <sheetFormatPr defaultColWidth="9.140625" defaultRowHeight="12.75"/>
  <cols>
    <col min="1" max="1" width="5.00390625" style="1" customWidth="1"/>
    <col min="2" max="2" width="7.140625" style="1" customWidth="1"/>
    <col min="3" max="3" width="89.57421875" style="1" customWidth="1"/>
    <col min="4" max="4" width="55.57421875" style="1" customWidth="1"/>
    <col min="5" max="5" width="30.7109375" style="1" customWidth="1"/>
    <col min="6" max="6" width="36.00390625" style="1" customWidth="1"/>
    <col min="7" max="7" width="20.421875" style="1" customWidth="1"/>
    <col min="8" max="8" width="43.28125" style="1" customWidth="1"/>
    <col min="9" max="9" width="36.140625" style="1" customWidth="1"/>
    <col min="10" max="11" width="27.421875" style="1" hidden="1" customWidth="1"/>
    <col min="12" max="12" width="30.00390625" style="1" hidden="1" customWidth="1"/>
    <col min="13" max="13" width="35.28125" style="1" customWidth="1"/>
    <col min="14" max="16384" width="9.140625" style="1" customWidth="1"/>
  </cols>
  <sheetData>
    <row r="2" spans="3:13" s="49" customFormat="1" ht="24.75" customHeight="1">
      <c r="C2" s="53" t="s">
        <v>65</v>
      </c>
      <c r="D2" s="72"/>
      <c r="E2" s="73"/>
      <c r="F2" s="73"/>
      <c r="G2" s="67" t="s">
        <v>62</v>
      </c>
      <c r="H2" s="68"/>
      <c r="I2" s="68"/>
      <c r="J2" s="68"/>
      <c r="K2" s="68"/>
      <c r="L2" s="68"/>
      <c r="M2" s="68"/>
    </row>
    <row r="3" spans="2:13" ht="30.75" customHeight="1">
      <c r="B3" s="66" t="s">
        <v>63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9" ht="23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23.25" customHeight="1" thickBot="1">
      <c r="F5" s="4"/>
    </row>
    <row r="6" spans="2:13" ht="15">
      <c r="B6" s="57" t="s">
        <v>0</v>
      </c>
      <c r="C6" s="59" t="s">
        <v>1</v>
      </c>
      <c r="D6" s="59" t="s">
        <v>2</v>
      </c>
      <c r="E6" s="61" t="s">
        <v>21</v>
      </c>
      <c r="F6" s="62"/>
      <c r="G6" s="59" t="s">
        <v>22</v>
      </c>
      <c r="H6" s="59" t="s">
        <v>64</v>
      </c>
      <c r="I6" s="54" t="s">
        <v>58</v>
      </c>
      <c r="J6" s="54" t="s">
        <v>42</v>
      </c>
      <c r="K6" s="54" t="s">
        <v>39</v>
      </c>
      <c r="L6" s="54" t="s">
        <v>43</v>
      </c>
      <c r="M6" s="75" t="s">
        <v>59</v>
      </c>
    </row>
    <row r="7" spans="2:13" ht="15" customHeight="1">
      <c r="B7" s="58"/>
      <c r="C7" s="60"/>
      <c r="D7" s="60"/>
      <c r="E7" s="63"/>
      <c r="F7" s="63"/>
      <c r="G7" s="60"/>
      <c r="H7" s="74"/>
      <c r="I7" s="55"/>
      <c r="J7" s="55"/>
      <c r="K7" s="55"/>
      <c r="L7" s="55"/>
      <c r="M7" s="76"/>
    </row>
    <row r="8" spans="2:13" ht="45" customHeight="1">
      <c r="B8" s="58"/>
      <c r="C8" s="60"/>
      <c r="D8" s="60"/>
      <c r="E8" s="64" t="s">
        <v>23</v>
      </c>
      <c r="F8" s="64" t="s">
        <v>24</v>
      </c>
      <c r="G8" s="60"/>
      <c r="H8" s="74"/>
      <c r="I8" s="56"/>
      <c r="J8" s="56"/>
      <c r="K8" s="56"/>
      <c r="L8" s="56"/>
      <c r="M8" s="77"/>
    </row>
    <row r="9" spans="2:13" ht="45" customHeight="1">
      <c r="B9" s="58"/>
      <c r="C9" s="60"/>
      <c r="D9" s="60"/>
      <c r="E9" s="65"/>
      <c r="F9" s="65"/>
      <c r="G9" s="60"/>
      <c r="H9" s="74"/>
      <c r="I9" s="56"/>
      <c r="J9" s="56"/>
      <c r="K9" s="56"/>
      <c r="L9" s="56"/>
      <c r="M9" s="77"/>
    </row>
    <row r="10" spans="2:13" ht="15.75">
      <c r="B10" s="17" t="s">
        <v>30</v>
      </c>
      <c r="C10" s="12" t="s">
        <v>31</v>
      </c>
      <c r="D10" s="12" t="s">
        <v>32</v>
      </c>
      <c r="E10" s="18" t="s">
        <v>33</v>
      </c>
      <c r="F10" s="18" t="s">
        <v>34</v>
      </c>
      <c r="G10" s="12" t="s">
        <v>35</v>
      </c>
      <c r="H10" s="12" t="s">
        <v>36</v>
      </c>
      <c r="I10" s="18" t="s">
        <v>37</v>
      </c>
      <c r="J10" s="18" t="s">
        <v>38</v>
      </c>
      <c r="K10" s="18" t="s">
        <v>40</v>
      </c>
      <c r="L10" s="18" t="s">
        <v>41</v>
      </c>
      <c r="M10" s="19" t="s">
        <v>38</v>
      </c>
    </row>
    <row r="11" spans="2:13" ht="150" customHeight="1">
      <c r="B11" s="5">
        <v>1</v>
      </c>
      <c r="C11" s="6" t="s">
        <v>3</v>
      </c>
      <c r="D11" s="7" t="s">
        <v>4</v>
      </c>
      <c r="E11" s="13" t="s">
        <v>25</v>
      </c>
      <c r="F11" s="13" t="s">
        <v>26</v>
      </c>
      <c r="G11" s="14">
        <v>1</v>
      </c>
      <c r="H11" s="20">
        <v>11536</v>
      </c>
      <c r="I11" s="46"/>
      <c r="J11" s="22"/>
      <c r="K11" s="25">
        <v>0.23</v>
      </c>
      <c r="L11" s="23"/>
      <c r="M11" s="24"/>
    </row>
    <row r="12" spans="2:13" ht="150" customHeight="1">
      <c r="B12" s="5">
        <v>2</v>
      </c>
      <c r="C12" s="6" t="s">
        <v>5</v>
      </c>
      <c r="D12" s="7" t="s">
        <v>6</v>
      </c>
      <c r="E12" s="13" t="s">
        <v>27</v>
      </c>
      <c r="F12" s="13" t="s">
        <v>27</v>
      </c>
      <c r="G12" s="14">
        <v>1</v>
      </c>
      <c r="H12" s="20">
        <v>12432</v>
      </c>
      <c r="I12" s="46"/>
      <c r="J12" s="22"/>
      <c r="K12" s="25">
        <v>0.23</v>
      </c>
      <c r="L12" s="23"/>
      <c r="M12" s="24"/>
    </row>
    <row r="13" spans="2:13" ht="150" customHeight="1">
      <c r="B13" s="5">
        <v>3</v>
      </c>
      <c r="C13" s="6" t="s">
        <v>5</v>
      </c>
      <c r="D13" s="7" t="s">
        <v>7</v>
      </c>
      <c r="E13" s="13" t="s">
        <v>27</v>
      </c>
      <c r="F13" s="13" t="s">
        <v>27</v>
      </c>
      <c r="G13" s="14">
        <v>1</v>
      </c>
      <c r="H13" s="20">
        <v>12432</v>
      </c>
      <c r="I13" s="46"/>
      <c r="J13" s="22"/>
      <c r="K13" s="25">
        <v>0.23</v>
      </c>
      <c r="L13" s="23"/>
      <c r="M13" s="24"/>
    </row>
    <row r="14" spans="2:13" ht="99.75" customHeight="1">
      <c r="B14" s="5">
        <v>4</v>
      </c>
      <c r="C14" s="6" t="s">
        <v>8</v>
      </c>
      <c r="D14" s="7" t="s">
        <v>9</v>
      </c>
      <c r="E14" s="13" t="s">
        <v>28</v>
      </c>
      <c r="F14" s="13" t="s">
        <v>28</v>
      </c>
      <c r="G14" s="14">
        <v>1</v>
      </c>
      <c r="H14" s="20">
        <v>12432</v>
      </c>
      <c r="I14" s="46"/>
      <c r="J14" s="22"/>
      <c r="K14" s="25">
        <v>0.23</v>
      </c>
      <c r="L14" s="23"/>
      <c r="M14" s="24"/>
    </row>
    <row r="15" spans="2:13" s="34" customFormat="1" ht="99.75" customHeight="1">
      <c r="B15" s="35">
        <v>5</v>
      </c>
      <c r="C15" s="36" t="s">
        <v>16</v>
      </c>
      <c r="D15" s="37" t="s">
        <v>57</v>
      </c>
      <c r="E15" s="38" t="s">
        <v>29</v>
      </c>
      <c r="F15" s="38" t="s">
        <v>29</v>
      </c>
      <c r="G15" s="39">
        <v>1</v>
      </c>
      <c r="H15" s="40">
        <v>24864</v>
      </c>
      <c r="I15" s="47"/>
      <c r="J15" s="41"/>
      <c r="K15" s="42">
        <v>0.23</v>
      </c>
      <c r="L15" s="43"/>
      <c r="M15" s="44"/>
    </row>
    <row r="16" spans="2:13" ht="99.75" customHeight="1">
      <c r="B16" s="5">
        <v>6</v>
      </c>
      <c r="C16" s="6" t="s">
        <v>10</v>
      </c>
      <c r="D16" s="7" t="s">
        <v>11</v>
      </c>
      <c r="E16" s="15" t="s">
        <v>29</v>
      </c>
      <c r="F16" s="15" t="s">
        <v>29</v>
      </c>
      <c r="G16" s="14">
        <v>1</v>
      </c>
      <c r="H16" s="20">
        <v>24864</v>
      </c>
      <c r="I16" s="47"/>
      <c r="J16" s="22"/>
      <c r="K16" s="25">
        <v>0.23</v>
      </c>
      <c r="L16" s="23"/>
      <c r="M16" s="24"/>
    </row>
    <row r="17" spans="2:13" ht="99.75" customHeight="1">
      <c r="B17" s="5">
        <v>7</v>
      </c>
      <c r="C17" s="6" t="s">
        <v>12</v>
      </c>
      <c r="D17" s="7" t="s">
        <v>13</v>
      </c>
      <c r="E17" s="15" t="s">
        <v>29</v>
      </c>
      <c r="F17" s="15" t="s">
        <v>29</v>
      </c>
      <c r="G17" s="14">
        <v>1</v>
      </c>
      <c r="H17" s="20">
        <v>24864</v>
      </c>
      <c r="I17" s="47"/>
      <c r="J17" s="22"/>
      <c r="K17" s="25">
        <v>0.23</v>
      </c>
      <c r="L17" s="23"/>
      <c r="M17" s="24"/>
    </row>
    <row r="18" spans="2:13" ht="99.75" customHeight="1">
      <c r="B18" s="5">
        <v>8</v>
      </c>
      <c r="C18" s="6" t="s">
        <v>14</v>
      </c>
      <c r="D18" s="7" t="s">
        <v>15</v>
      </c>
      <c r="E18" s="15" t="s">
        <v>29</v>
      </c>
      <c r="F18" s="15" t="s">
        <v>29</v>
      </c>
      <c r="G18" s="14">
        <v>1</v>
      </c>
      <c r="H18" s="20">
        <v>24864</v>
      </c>
      <c r="I18" s="47"/>
      <c r="J18" s="22"/>
      <c r="K18" s="25">
        <v>0.23</v>
      </c>
      <c r="L18" s="23"/>
      <c r="M18" s="24"/>
    </row>
    <row r="19" spans="2:13" s="34" customFormat="1" ht="99.75" customHeight="1">
      <c r="B19" s="35">
        <v>9</v>
      </c>
      <c r="C19" s="45" t="s">
        <v>16</v>
      </c>
      <c r="D19" s="37" t="s">
        <v>46</v>
      </c>
      <c r="E19" s="38" t="s">
        <v>29</v>
      </c>
      <c r="F19" s="38" t="s">
        <v>29</v>
      </c>
      <c r="G19" s="39">
        <v>1</v>
      </c>
      <c r="H19" s="40">
        <v>24864</v>
      </c>
      <c r="I19" s="47"/>
      <c r="J19" s="41"/>
      <c r="K19" s="42">
        <v>0.23</v>
      </c>
      <c r="L19" s="43"/>
      <c r="M19" s="44"/>
    </row>
    <row r="20" spans="2:13" s="34" customFormat="1" ht="99.75" customHeight="1">
      <c r="B20" s="35">
        <v>10</v>
      </c>
      <c r="C20" s="45" t="s">
        <v>47</v>
      </c>
      <c r="D20" s="37" t="s">
        <v>48</v>
      </c>
      <c r="E20" s="38" t="s">
        <v>29</v>
      </c>
      <c r="F20" s="38" t="s">
        <v>29</v>
      </c>
      <c r="G20" s="39">
        <v>1</v>
      </c>
      <c r="H20" s="40">
        <v>24864</v>
      </c>
      <c r="I20" s="47"/>
      <c r="J20" s="41"/>
      <c r="K20" s="42">
        <v>0.23</v>
      </c>
      <c r="L20" s="43"/>
      <c r="M20" s="44"/>
    </row>
    <row r="21" spans="2:13" s="34" customFormat="1" ht="99.75" customHeight="1">
      <c r="B21" s="35">
        <v>11</v>
      </c>
      <c r="C21" s="45" t="s">
        <v>47</v>
      </c>
      <c r="D21" s="37" t="s">
        <v>49</v>
      </c>
      <c r="E21" s="38" t="s">
        <v>29</v>
      </c>
      <c r="F21" s="38" t="s">
        <v>29</v>
      </c>
      <c r="G21" s="39">
        <v>1</v>
      </c>
      <c r="H21" s="40">
        <v>24864</v>
      </c>
      <c r="I21" s="47"/>
      <c r="J21" s="41"/>
      <c r="K21" s="42">
        <v>0.23</v>
      </c>
      <c r="L21" s="43"/>
      <c r="M21" s="44"/>
    </row>
    <row r="22" spans="2:13" s="34" customFormat="1" ht="99.75" customHeight="1">
      <c r="B22" s="35">
        <v>12</v>
      </c>
      <c r="C22" s="45" t="s">
        <v>47</v>
      </c>
      <c r="D22" s="37" t="s">
        <v>50</v>
      </c>
      <c r="E22" s="38" t="s">
        <v>29</v>
      </c>
      <c r="F22" s="38" t="s">
        <v>29</v>
      </c>
      <c r="G22" s="39">
        <v>1</v>
      </c>
      <c r="H22" s="40">
        <v>24864</v>
      </c>
      <c r="I22" s="47"/>
      <c r="J22" s="41"/>
      <c r="K22" s="42">
        <v>0.23</v>
      </c>
      <c r="L22" s="43"/>
      <c r="M22" s="44"/>
    </row>
    <row r="23" spans="2:13" s="34" customFormat="1" ht="99.75" customHeight="1">
      <c r="B23" s="35">
        <v>13</v>
      </c>
      <c r="C23" s="45" t="s">
        <v>47</v>
      </c>
      <c r="D23" s="37" t="s">
        <v>51</v>
      </c>
      <c r="E23" s="38" t="s">
        <v>29</v>
      </c>
      <c r="F23" s="38" t="s">
        <v>29</v>
      </c>
      <c r="G23" s="39">
        <v>1</v>
      </c>
      <c r="H23" s="40">
        <v>24864</v>
      </c>
      <c r="I23" s="47"/>
      <c r="J23" s="41"/>
      <c r="K23" s="42">
        <v>0.23</v>
      </c>
      <c r="L23" s="43"/>
      <c r="M23" s="44"/>
    </row>
    <row r="24" spans="2:13" s="34" customFormat="1" ht="99.75" customHeight="1">
      <c r="B24" s="35">
        <v>14</v>
      </c>
      <c r="C24" s="45" t="s">
        <v>47</v>
      </c>
      <c r="D24" s="37" t="s">
        <v>52</v>
      </c>
      <c r="E24" s="38" t="s">
        <v>29</v>
      </c>
      <c r="F24" s="38" t="s">
        <v>29</v>
      </c>
      <c r="G24" s="39">
        <v>1</v>
      </c>
      <c r="H24" s="40">
        <v>24864</v>
      </c>
      <c r="I24" s="47"/>
      <c r="J24" s="41"/>
      <c r="K24" s="42">
        <v>0.23</v>
      </c>
      <c r="L24" s="43"/>
      <c r="M24" s="44"/>
    </row>
    <row r="25" spans="2:13" s="34" customFormat="1" ht="99.75" customHeight="1">
      <c r="B25" s="35">
        <v>15</v>
      </c>
      <c r="C25" s="45" t="s">
        <v>47</v>
      </c>
      <c r="D25" s="37" t="s">
        <v>53</v>
      </c>
      <c r="E25" s="38" t="s">
        <v>29</v>
      </c>
      <c r="F25" s="38" t="s">
        <v>29</v>
      </c>
      <c r="G25" s="39">
        <v>1</v>
      </c>
      <c r="H25" s="40">
        <v>24864</v>
      </c>
      <c r="I25" s="47"/>
      <c r="J25" s="41"/>
      <c r="K25" s="42">
        <v>0.23</v>
      </c>
      <c r="L25" s="43"/>
      <c r="M25" s="44"/>
    </row>
    <row r="26" spans="2:13" s="34" customFormat="1" ht="99.75" customHeight="1">
      <c r="B26" s="35">
        <v>16</v>
      </c>
      <c r="C26" s="45" t="s">
        <v>47</v>
      </c>
      <c r="D26" s="37" t="s">
        <v>54</v>
      </c>
      <c r="E26" s="38" t="s">
        <v>29</v>
      </c>
      <c r="F26" s="38" t="s">
        <v>29</v>
      </c>
      <c r="G26" s="39">
        <v>1</v>
      </c>
      <c r="H26" s="40">
        <v>24864</v>
      </c>
      <c r="I26" s="47"/>
      <c r="J26" s="41"/>
      <c r="K26" s="42">
        <v>0.23</v>
      </c>
      <c r="L26" s="43"/>
      <c r="M26" s="44"/>
    </row>
    <row r="27" spans="2:13" s="34" customFormat="1" ht="99.75" customHeight="1">
      <c r="B27" s="35">
        <v>17</v>
      </c>
      <c r="C27" s="45" t="s">
        <v>47</v>
      </c>
      <c r="D27" s="37" t="s">
        <v>55</v>
      </c>
      <c r="E27" s="38" t="s">
        <v>29</v>
      </c>
      <c r="F27" s="38" t="s">
        <v>29</v>
      </c>
      <c r="G27" s="39">
        <v>1</v>
      </c>
      <c r="H27" s="40">
        <v>24864</v>
      </c>
      <c r="I27" s="47"/>
      <c r="J27" s="41"/>
      <c r="K27" s="42">
        <v>0.23</v>
      </c>
      <c r="L27" s="43"/>
      <c r="M27" s="44"/>
    </row>
    <row r="28" spans="2:13" s="34" customFormat="1" ht="99.75" customHeight="1">
      <c r="B28" s="35">
        <v>18</v>
      </c>
      <c r="C28" s="45" t="s">
        <v>47</v>
      </c>
      <c r="D28" s="37" t="s">
        <v>61</v>
      </c>
      <c r="E28" s="38" t="s">
        <v>29</v>
      </c>
      <c r="F28" s="38" t="s">
        <v>29</v>
      </c>
      <c r="G28" s="39">
        <v>1</v>
      </c>
      <c r="H28" s="40">
        <v>24864</v>
      </c>
      <c r="I28" s="47"/>
      <c r="J28" s="41"/>
      <c r="K28" s="42"/>
      <c r="L28" s="43"/>
      <c r="M28" s="44"/>
    </row>
    <row r="29" spans="2:13" s="34" customFormat="1" ht="99.75" customHeight="1">
      <c r="B29" s="35">
        <v>19</v>
      </c>
      <c r="C29" s="45" t="s">
        <v>47</v>
      </c>
      <c r="D29" s="37" t="s">
        <v>56</v>
      </c>
      <c r="E29" s="38" t="s">
        <v>29</v>
      </c>
      <c r="F29" s="38" t="s">
        <v>29</v>
      </c>
      <c r="G29" s="39">
        <v>1</v>
      </c>
      <c r="H29" s="40">
        <v>24864</v>
      </c>
      <c r="I29" s="47"/>
      <c r="J29" s="41"/>
      <c r="K29" s="42">
        <v>0.23</v>
      </c>
      <c r="L29" s="43"/>
      <c r="M29" s="44"/>
    </row>
    <row r="30" spans="2:13" ht="99.75" customHeight="1">
      <c r="B30" s="5">
        <v>20</v>
      </c>
      <c r="C30" s="8" t="s">
        <v>17</v>
      </c>
      <c r="D30" s="7" t="s">
        <v>18</v>
      </c>
      <c r="E30" s="15" t="s">
        <v>29</v>
      </c>
      <c r="F30" s="15" t="s">
        <v>29</v>
      </c>
      <c r="G30" s="14">
        <v>1</v>
      </c>
      <c r="H30" s="20">
        <v>24864</v>
      </c>
      <c r="I30" s="47"/>
      <c r="J30" s="22"/>
      <c r="K30" s="25">
        <v>0.23</v>
      </c>
      <c r="L30" s="23"/>
      <c r="M30" s="24"/>
    </row>
    <row r="31" spans="2:13" ht="99.75" customHeight="1" thickBot="1">
      <c r="B31" s="9">
        <v>21</v>
      </c>
      <c r="C31" s="10" t="s">
        <v>19</v>
      </c>
      <c r="D31" s="11" t="s">
        <v>20</v>
      </c>
      <c r="E31" s="21" t="s">
        <v>29</v>
      </c>
      <c r="F31" s="21" t="s">
        <v>29</v>
      </c>
      <c r="G31" s="16">
        <v>2</v>
      </c>
      <c r="H31" s="51">
        <f>13200+17520+17520+1488</f>
        <v>49728</v>
      </c>
      <c r="I31" s="48"/>
      <c r="J31" s="22"/>
      <c r="K31" s="25">
        <v>0.23</v>
      </c>
      <c r="L31" s="26"/>
      <c r="M31" s="27"/>
    </row>
    <row r="32" spans="8:13" ht="55.5" customHeight="1" thickBot="1" thickTop="1">
      <c r="H32" s="52">
        <f>SUM(H11:H31)</f>
        <v>496384</v>
      </c>
      <c r="I32" s="50" t="s">
        <v>44</v>
      </c>
      <c r="L32" s="30" t="s">
        <v>44</v>
      </c>
      <c r="M32" s="31"/>
    </row>
    <row r="33" spans="9:12" ht="30" customHeight="1" thickTop="1">
      <c r="I33" s="33"/>
      <c r="L33" s="28"/>
    </row>
    <row r="34" ht="15">
      <c r="L34" s="32"/>
    </row>
    <row r="35" ht="15">
      <c r="L35" s="32"/>
    </row>
    <row r="36" ht="15">
      <c r="L36" s="32"/>
    </row>
    <row r="37" ht="15">
      <c r="L37" s="32"/>
    </row>
    <row r="38" ht="15">
      <c r="L38" s="29"/>
    </row>
    <row r="39" spans="3:12" ht="15">
      <c r="C39" s="3"/>
      <c r="L39" s="29"/>
    </row>
    <row r="40" spans="3:13" ht="33" customHeight="1">
      <c r="C40" s="4"/>
      <c r="I40" s="71" t="s">
        <v>60</v>
      </c>
      <c r="J40" s="70"/>
      <c r="K40" s="70"/>
      <c r="L40" s="70"/>
      <c r="M40" s="70"/>
    </row>
    <row r="41" spans="9:13" ht="64.5" customHeight="1">
      <c r="I41" s="69" t="s">
        <v>45</v>
      </c>
      <c r="J41" s="70"/>
      <c r="K41" s="70"/>
      <c r="L41" s="70"/>
      <c r="M41" s="70"/>
    </row>
    <row r="42" spans="9:13" ht="15">
      <c r="I42" s="70"/>
      <c r="J42" s="70"/>
      <c r="K42" s="70"/>
      <c r="L42" s="70"/>
      <c r="M42" s="70"/>
    </row>
  </sheetData>
  <sheetProtection/>
  <mergeCells count="18">
    <mergeCell ref="B3:M3"/>
    <mergeCell ref="G2:M2"/>
    <mergeCell ref="I41:M42"/>
    <mergeCell ref="I40:M40"/>
    <mergeCell ref="D2:F2"/>
    <mergeCell ref="L6:L9"/>
    <mergeCell ref="H6:H9"/>
    <mergeCell ref="I6:I9"/>
    <mergeCell ref="J6:J9"/>
    <mergeCell ref="M6:M9"/>
    <mergeCell ref="K6:K9"/>
    <mergeCell ref="B6:B9"/>
    <mergeCell ref="D6:D9"/>
    <mergeCell ref="E6:F7"/>
    <mergeCell ref="G6:G9"/>
    <mergeCell ref="E8:E9"/>
    <mergeCell ref="F8:F9"/>
    <mergeCell ref="C6:C9"/>
  </mergeCells>
  <printOptions horizontalCentered="1"/>
  <pageMargins left="0.25" right="0.25" top="0.75" bottom="0.75" header="0.3" footer="0.3"/>
  <pageSetup fitToWidth="0" fitToHeight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mzielnik</dc:creator>
  <cp:keywords/>
  <dc:description/>
  <cp:lastModifiedBy>Katarzyna Kowalczyk</cp:lastModifiedBy>
  <cp:lastPrinted>2020-01-16T13:48:41Z</cp:lastPrinted>
  <dcterms:created xsi:type="dcterms:W3CDTF">2010-03-09T08:00:45Z</dcterms:created>
  <dcterms:modified xsi:type="dcterms:W3CDTF">2020-01-16T13:48:42Z</dcterms:modified>
  <cp:category/>
  <cp:version/>
  <cp:contentType/>
  <cp:contentStatus/>
</cp:coreProperties>
</file>