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730" tabRatio="702" activeTab="3"/>
  </bookViews>
  <sheets>
    <sheet name="formularz oferty" sheetId="1" r:id="rId1"/>
    <sheet name="część 1" sheetId="2" r:id="rId2"/>
    <sheet name="część 2" sheetId="3" r:id="rId3"/>
    <sheet name="część 3" sheetId="4" r:id="rId4"/>
  </sheets>
  <definedNames>
    <definedName name="_xlnm.Print_Area" localSheetId="1">'część 1'!$A$1:$J$77</definedName>
    <definedName name="_xlnm.Print_Area" localSheetId="2">'część 2'!$A$1:$J$112</definedName>
    <definedName name="_xlnm.Print_Area" localSheetId="3">'część 3'!$A$1:$J$76</definedName>
    <definedName name="_xlnm.Print_Area" localSheetId="0">'formularz oferty'!$A$1:$D$51</definedName>
  </definedNames>
  <calcPr fullCalcOnLoad="1"/>
</workbook>
</file>

<file path=xl/sharedStrings.xml><?xml version="1.0" encoding="utf-8"?>
<sst xmlns="http://schemas.openxmlformats.org/spreadsheetml/2006/main" count="339" uniqueCount="130">
  <si>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</si>
  <si>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</si>
  <si>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</si>
  <si>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</si>
  <si>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</si>
  <si>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</si>
  <si>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</si>
  <si>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</si>
  <si>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</si>
  <si>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</si>
  <si>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</si>
  <si>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</si>
  <si>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</si>
  <si>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</si>
  <si>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</si>
  <si>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</si>
  <si>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</si>
  <si>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</si>
  <si>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</si>
  <si>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</si>
  <si>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</si>
  <si>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</si>
  <si>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</si>
  <si>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</si>
  <si>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</si>
  <si>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</si>
  <si>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</si>
  <si>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</si>
  <si>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</si>
  <si>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</si>
  <si>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</si>
  <si>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</si>
  <si>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</si>
  <si>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</si>
  <si>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</si>
  <si>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</si>
  <si>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</si>
  <si>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</si>
  <si>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</si>
  <si>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</si>
  <si>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</si>
  <si>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</si>
  <si>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</si>
  <si>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</si>
  <si>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</si>
  <si>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</si>
  <si>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</si>
  <si>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</si>
  <si>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</si>
  <si>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</si>
  <si>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</si>
  <si>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</si>
  <si>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</si>
  <si>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</si>
  <si>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</si>
  <si>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</si>
  <si>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</si>
  <si>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</si>
  <si>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</si>
  <si>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</si>
  <si>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(dostawa produktów i czynsz dzierżawny)</t>
  </si>
  <si>
    <t>Arkusz cenowy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</si>
  <si>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</si>
  <si>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</si>
  <si>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</si>
  <si>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</si>
  <si>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</si>
  <si>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</si>
  <si>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Razem:</t>
  </si>
  <si>
    <t>10.</t>
  </si>
  <si>
    <t>Załącznik nr …….. do umowy</t>
  </si>
  <si>
    <t>część 3</t>
  </si>
  <si>
    <t>Zamawiający wymaga zaoferowania wszystkich odczynników, odczynników dodatkowych,  kontroli, kalibratorów, materiałów zużywalnych i eksploatacyjnych koniecznych do wykonania przedmiotu zamówienia, w tym do wykonania oznaczeń/badań wymienionych w tabeli powyżej.</t>
  </si>
  <si>
    <t>x</t>
  </si>
  <si>
    <t>Dzierżawa analizatorów:</t>
  </si>
  <si>
    <t>Analizator 1</t>
  </si>
  <si>
    <t>Analizator 2</t>
  </si>
  <si>
    <t>Moc oferowanego analizatora w watach [W]</t>
  </si>
  <si>
    <t>Założony czas pracy analizatora w godzinach [h]</t>
  </si>
  <si>
    <t>Analizator 3</t>
  </si>
  <si>
    <t>Analizator 4</t>
  </si>
  <si>
    <t>Analizator 5</t>
  </si>
  <si>
    <t>Analizator 6</t>
  </si>
  <si>
    <t>Analizator 7</t>
  </si>
  <si>
    <t>c) D-dimer</t>
  </si>
  <si>
    <t>b) CKMB mass</t>
  </si>
  <si>
    <t>d) CRP</t>
  </si>
  <si>
    <t>e) beta-HCG</t>
  </si>
  <si>
    <t>f) NTproBNP</t>
  </si>
  <si>
    <t>DFP.271.78.2021.DB</t>
  </si>
  <si>
    <t xml:space="preserve">Dostawa odczynników, kontroli i wszystkich materiałów eksploatacyjnych i zużywalnych, koniecznych do oznaczania parametrów krytycznych pH, pCO2, pO2, sód, potas, Hb, COHb, wraz z dzierżawą analizatorów </t>
  </si>
  <si>
    <t>Dzierżawa analizatora 1 - 1 szt. 
(lokalizacja: Zakład Diagnostyki NSSU - ul. M.Jakubowskiego 2; Budynek C+2)</t>
  </si>
  <si>
    <t>Dzierżawa analizatora 2 - 1 szt.
(lokalizacja: Zakład Diagnostyki NSSU - ul. M.Jakubowskiego 2; Budynek C+2)</t>
  </si>
  <si>
    <t>Dzierżawa analizatora 2 - 1 szt.
(lokalizacja: Zakład Diagnostyki - ul. Kopernika 15b)</t>
  </si>
  <si>
    <t>Ilość oznaczeń
diagnostycznych (łączna: kontrole, kalibracje, badania pacjentów na okres 36 miesięcy)</t>
  </si>
  <si>
    <t>Dostawa odczynników, kontroli i wszystkich materiałów eksploatacyjnych i zużywalnych, koniecznych do oznaczania parametrów krytycznych pH, pCO2, pO2, Hb, COHb, glukoza, mleczany, bilirubina, potas, sód, wapń, chlorki, kreatynina wraz z dzierżawą analizatorów :</t>
  </si>
  <si>
    <t>Dzierżawa ośmiu analizatorów:
a) Analizator 1 - 1 szt. (lokalizacja: Blok Operacyjny NSSU - ul. M.Jakubowskiego 2);
b) Analizator 2 - 1 szt. (lokalizacja: Oddział Kliniczny Neonatologii SU- ul. Kopernika 23);
c) Analizator 3 - 1 szt. (lokalizacja: SOR NSSU - ul. M.Jakubowskiego 2 );
d) Analizator 4 - 1 szt. (lokalizacja: SOR NSSU - ul. M.Jakubowskiego 2);
e) Analizator 5 - 1 szt. (lokalizacja: OAiT SU CUMRiK - ul. Kopernika 50);
f) Analizator 6 - 1 szt. 
(lokalizacja: OAiT NSSU - ul. M.Jakubowskiego 2);
g) Analizator 7 - 1 szt. 
(lokalizacja: OAiT NSSU - ul. M.Jakubowskiego 2);</t>
  </si>
  <si>
    <t>h) Analizator 8 - 1 szt. 
(lokalizacja: OAiT NSSU - ul. M.Jakubowskiego 2);</t>
  </si>
  <si>
    <t>Dzierżawa analizatora 1 - 1 szt. 
(lokalizacja: Blok Operacyjny NSSU - ul. M.Jakubowskiego 2)</t>
  </si>
  <si>
    <t>Dzierżawa analizatora 2 - 1 szt. 
(lokalizacja: Oddział Kliniczny Neonatologii SU- ul. Kopernika 23)</t>
  </si>
  <si>
    <t>Dzierżawa analizatora 3 - 1 szt. 
(lokalizacja:SOR NSSU - ul. M.Jakubowskiego 2)</t>
  </si>
  <si>
    <t>Dzierżawa analizatora 4 - 1 szt. 
(lokalizacja: SOR NSSU - ul. M.Jakubowskiego 2)</t>
  </si>
  <si>
    <t>Dzierżawa analizatora 5 - 1 szt. 
(lokalizacja: OAiT SU CUMRiK - ul. Kopernika 50)</t>
  </si>
  <si>
    <t>Dzierżawa analizatora 6 - 1 szt. 
(lokalizacja: OAiT NSSU - ul. M.Jakubowskiego 2)</t>
  </si>
  <si>
    <t>Dzierżawa analizatora 7 - 1 szt. 
(lokalizacja: OAiT NSSU - ul. M.Jakubowskiego 2)</t>
  </si>
  <si>
    <t>Dzierżawa analizatora 8 - 1 szt. 
(lokalizacja: OAiT NSSU - ul. M.Jakubowskiego 2)</t>
  </si>
  <si>
    <t>Analizator 8</t>
  </si>
  <si>
    <t xml:space="preserve">Dostawa odczynników, kontroli i wszystkich materiałów eksploatacyjnych i zużywalnych, koniecznych do oznaczania parametrów krytycznych: 
Troponina T, CKMBmass, D-dimer, CRP, beta-HCG, NTProBNP wraz z dzierżawą analizatorów 
</t>
  </si>
  <si>
    <t>Dzierżawa analizatora 1 - 1 szt. 
(lokalizacja: SOR - ul. M. Jakubowskiego 2)</t>
  </si>
  <si>
    <t>Dzierżawa analizatora 2 - 1 szt. 
(lokalizacja: SOR - ul. M. Jakubowskiego 2)</t>
  </si>
  <si>
    <t>Oświadczamy, że termin płatności wynosi: do 60 dni.</t>
  </si>
  <si>
    <t>Oświadczamy, że oferujemy realizację przedmiotu zamówienia zgodnie z zasadami określonymi w specyfikacji warunków zamówienia wraz z załącznikami.</t>
  </si>
  <si>
    <t xml:space="preserve">Oświadczamy, że zamówienie będziemy wykonywać do czasu wyczerpania kwoty wynagrodzenia umownego, jednak nie dłużej niż przez
36 miesięcy od daty zawarcia umowy.
</t>
  </si>
  <si>
    <t>Oświadczamy, że oferowany przedmiot zamówienia (w tym oferowany w ramach dzierżawy aparat) spełniają wszystkie postawione wymagania graniczne oraz wymagania informatyczne określone w opisie wymagań graniczych (zalącznik nr 1b do SWZ).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</si>
  <si>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</si>
  <si>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</si>
  <si>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przez okres podany w specyfikacji warunków zamówienia.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</si>
  <si>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 Jeżeli wykonawca nie poda tych informacji to Zamawiający przyjmie, że wykonawca nie zamierza powierzać żadnej części zamówienia podwykonawcy</t>
    </r>
  </si>
  <si>
    <r>
      <t xml:space="preserve">Oświadczamy, że jesteśmy </t>
    </r>
    <r>
      <rPr>
        <i/>
        <sz val="11"/>
        <rFont val="Garamond"/>
        <family val="1"/>
      </rPr>
      <t>(podkreślić właściwe)</t>
    </r>
    <r>
      <rPr>
        <sz val="11"/>
        <rFont val="Garamond"/>
        <family val="1"/>
      </rPr>
      <t>:
11.1. mikroprzedsiębiorstwem,
11.2. małym przedsiębiorstwem,
11.3. średnim przedsiębiorstwem,
11.4. jednoosobową działalnością gospodarczą,
11.5. osobą fizyczną nieprowadzącą działalności gospodarczej,
11.6. inny rodzaj</t>
    </r>
    <r>
      <rPr>
        <sz val="11"/>
        <color indexed="17"/>
        <rFont val="Garamond"/>
        <family val="1"/>
      </rPr>
      <t xml:space="preserve"> (w tym duże przedsiębiorstwo)</t>
    </r>
    <r>
      <rPr>
        <sz val="11"/>
        <rFont val="Garamond"/>
        <family val="1"/>
      </rPr>
      <t xml:space="preserve">
</t>
    </r>
  </si>
  <si>
    <t>Oświadczamy, że oferowane przez nas odczynniki w czesciach: 1-3 z wyłączeniem materiałów zużywalnych oraz oferowany w ramach dzierżawy aparat,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</si>
  <si>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Oświadczam, że oferowany przedmiot zamówienia tj. odczynniki w częsciach : 1-3 (z wyłączeniem materiałów zużywalnych) oraz oferowany w ramach dzierżawy aparat posiadają certyfikaty CE IVD.</t>
  </si>
  <si>
    <t>11.</t>
  </si>
  <si>
    <t>12.</t>
  </si>
  <si>
    <t>13.</t>
  </si>
  <si>
    <r>
      <t>Dzierżawa</t>
    </r>
    <r>
      <rPr>
        <sz val="11"/>
        <rFont val="Times New Roman"/>
        <family val="1"/>
      </rPr>
      <t xml:space="preserve"> trzech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analizatorów:
a) Analizator 1 - 1 szt. (lokalizacja: Zakład Diagnostyki NSSU - ul. M.Jakubowskiego 2; Budynek C+2);
b) Analizator 2 - 1 szt. (lokalizacja: Zakład Diagnostyki NSSU - ul. M.Jakubowskiego 2; Budynek C+2);
c) Analizator 3 - 1 szt. (lokalizacja: Zakład Diagnostyki - ul. Kopernika 15b);
</t>
    </r>
  </si>
  <si>
    <t>Dzierżawa dwóch analizatorów:
a) Analizator 1 - 1 szt. (lokalizacja: SOR - ul. M. Jakubowskiego 2);
b) Analizator 2 - 1 szt. (lokalizacja: SOR - ul. M. Jakubowskiego 2);</t>
  </si>
  <si>
    <t>Dostawa odczynników, materiałów kontrolnych oraz materiałów eksploatacyjnych i zużywalnych koniecznych do oznaczania parametrów krytycznych oraz dzierżawy sprzętu</t>
  </si>
  <si>
    <t>Dostawa odczynników, materiałów kontrolnych oraz materiałów eksploatacyjnych i zużywalnych koniecznych do oznaczania parametrów krytycznych oraz dzierżawy sprzętu.</t>
  </si>
  <si>
    <r>
      <t xml:space="preserve">a) Troponina </t>
    </r>
    <r>
      <rPr>
        <strike/>
        <sz val="11"/>
        <color indexed="30"/>
        <rFont val="Times New Roman"/>
        <family val="1"/>
      </rPr>
      <t xml:space="preserve">I </t>
    </r>
    <r>
      <rPr>
        <i/>
        <sz val="11"/>
        <color indexed="10"/>
        <rFont val="Times New Roman"/>
        <family val="1"/>
      </rPr>
      <t>"T"</t>
    </r>
  </si>
  <si>
    <t>Załącznik nr 1a do specyfikacji- po zmianach z dnia 17.08.2021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</si>
</sst>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1"/>
      <color indexed="17"/>
      <name val="Garamond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trike/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Garamond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9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righ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3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Alignment="1">
      <alignment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33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1" fontId="52" fillId="0" borderId="0" xfId="0" applyNumberFormat="1" applyFont="1" applyAlignment="1">
      <alignment horizontal="left" vertical="top" wrapText="1"/>
    </xf>
    <xf numFmtId="0" fontId="5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69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Border="1" applyAlignment="1" applyProtection="1">
      <alignment horizontal="center" vertical="center" wrapText="1"/>
      <protection locked="0"/>
    </xf>
    <xf numFmtId="0" fontId="53" fillId="35" borderId="13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44" fontId="52" fillId="0" borderId="10" xfId="0" applyNumberFormat="1" applyFont="1" applyFill="1" applyBorder="1" applyAlignment="1">
      <alignment horizontal="left" vertical="top" wrapText="1"/>
    </xf>
    <xf numFmtId="0" fontId="4" fillId="0" borderId="0" xfId="60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vertical="top"/>
    </xf>
    <xf numFmtId="0" fontId="54" fillId="36" borderId="14" xfId="0" applyFont="1" applyFill="1" applyBorder="1" applyAlignment="1">
      <alignment horizontal="left" vertical="top" wrapText="1"/>
    </xf>
    <xf numFmtId="0" fontId="54" fillId="36" borderId="15" xfId="0" applyFont="1" applyFill="1" applyBorder="1" applyAlignment="1">
      <alignment horizontal="left" vertical="top" wrapText="1"/>
    </xf>
    <xf numFmtId="0" fontId="54" fillId="36" borderId="16" xfId="0" applyFont="1" applyFill="1" applyBorder="1" applyAlignment="1">
      <alignment horizontal="left" vertical="top" wrapText="1"/>
    </xf>
    <xf numFmtId="44" fontId="52" fillId="0" borderId="14" xfId="0" applyNumberFormat="1" applyFont="1" applyFill="1" applyBorder="1" applyAlignment="1">
      <alignment horizontal="left" vertical="top" wrapText="1"/>
    </xf>
    <xf numFmtId="0" fontId="54" fillId="36" borderId="10" xfId="0" applyFont="1" applyFill="1" applyBorder="1" applyAlignment="1">
      <alignment horizontal="center" vertical="top" wrapText="1"/>
    </xf>
    <xf numFmtId="44" fontId="5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2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/>
    </xf>
    <xf numFmtId="0" fontId="55" fillId="0" borderId="0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5" fillId="0" borderId="10" xfId="0" applyFont="1" applyFill="1" applyBorder="1" applyAlignment="1" applyProtection="1">
      <alignment horizontal="center" vertical="top" wrapText="1"/>
      <protection locked="0"/>
    </xf>
    <xf numFmtId="0" fontId="55" fillId="0" borderId="10" xfId="0" applyFont="1" applyFill="1" applyBorder="1" applyAlignment="1" applyProtection="1">
      <alignment horizontal="right" vertical="top" wrapText="1"/>
      <protection locked="0"/>
    </xf>
    <xf numFmtId="0" fontId="55" fillId="0" borderId="0" xfId="0" applyFont="1" applyFill="1" applyBorder="1" applyAlignment="1" applyProtection="1">
      <alignment horizontal="right" vertical="top" wrapText="1"/>
      <protection locked="0"/>
    </xf>
    <xf numFmtId="1" fontId="5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2" fillId="0" borderId="0" xfId="0" applyNumberFormat="1" applyFont="1" applyFill="1" applyBorder="1" applyAlignment="1">
      <alignment horizontal="left" vertical="top" wrapText="1"/>
    </xf>
    <xf numFmtId="44" fontId="55" fillId="0" borderId="0" xfId="0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Border="1" applyAlignment="1">
      <alignment horizontal="left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7" fillId="37" borderId="10" xfId="0" applyFont="1" applyFill="1" applyBorder="1" applyAlignment="1" applyProtection="1">
      <alignment horizontal="center" vertical="center" wrapText="1"/>
      <protection locked="0"/>
    </xf>
    <xf numFmtId="1" fontId="7" fillId="37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7" borderId="10" xfId="0" applyFont="1" applyFill="1" applyBorder="1" applyAlignment="1" applyProtection="1">
      <alignment horizontal="center" vertical="center" wrapText="1"/>
      <protection locked="0"/>
    </xf>
    <xf numFmtId="44" fontId="55" fillId="37" borderId="10" xfId="0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>
      <alignment horizontal="left" vertical="center" wrapText="1"/>
    </xf>
    <xf numFmtId="0" fontId="53" fillId="35" borderId="10" xfId="0" applyFont="1" applyFill="1" applyBorder="1" applyAlignment="1" applyProtection="1">
      <alignment horizontal="center" vertical="center" wrapText="1"/>
      <protection locked="0"/>
    </xf>
    <xf numFmtId="0" fontId="56" fillId="38" borderId="17" xfId="0" applyFont="1" applyFill="1" applyBorder="1" applyAlignment="1">
      <alignment horizontal="left" vertical="top" wrapText="1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3" fillId="0" borderId="0" xfId="0" applyFont="1" applyAlignment="1">
      <alignment horizontal="center" vertical="top" wrapText="1"/>
    </xf>
    <xf numFmtId="175" fontId="53" fillId="35" borderId="11" xfId="42" applyNumberFormat="1" applyFont="1" applyFill="1" applyBorder="1" applyAlignment="1" applyProtection="1">
      <alignment horizontal="center" vertical="center" wrapText="1"/>
      <protection locked="0"/>
    </xf>
    <xf numFmtId="3" fontId="52" fillId="35" borderId="10" xfId="0" applyNumberFormat="1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6" fillId="38" borderId="17" xfId="0" applyFont="1" applyFill="1" applyBorder="1" applyAlignment="1">
      <alignment horizontal="left" vertical="top" wrapText="1"/>
    </xf>
    <xf numFmtId="0" fontId="52" fillId="35" borderId="10" xfId="0" applyFont="1" applyFill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3" fontId="52" fillId="35" borderId="14" xfId="0" applyNumberFormat="1" applyFont="1" applyFill="1" applyBorder="1" applyAlignment="1">
      <alignment horizontal="center" vertical="center" wrapText="1"/>
    </xf>
    <xf numFmtId="3" fontId="4" fillId="0" borderId="10" xfId="45" applyNumberFormat="1" applyFont="1" applyFill="1" applyBorder="1" applyAlignment="1" applyProtection="1">
      <alignment horizontal="center" vertical="center"/>
      <protection/>
    </xf>
    <xf numFmtId="0" fontId="52" fillId="35" borderId="14" xfId="0" applyFont="1" applyFill="1" applyBorder="1" applyAlignment="1">
      <alignment horizontal="justify" vertical="center" wrapText="1"/>
    </xf>
    <xf numFmtId="0" fontId="4" fillId="0" borderId="18" xfId="60" applyFont="1" applyFill="1" applyBorder="1" applyAlignment="1">
      <alignment horizontal="justify" vertical="center" wrapText="1"/>
      <protection/>
    </xf>
    <xf numFmtId="0" fontId="52" fillId="35" borderId="10" xfId="0" applyFont="1" applyFill="1" applyBorder="1" applyAlignment="1">
      <alignment horizontal="justify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justify" vertical="top" wrapText="1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/>
    </xf>
    <xf numFmtId="49" fontId="8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9" xfId="0" applyNumberFormat="1" applyFont="1" applyFill="1" applyBorder="1" applyAlignment="1" applyProtection="1">
      <alignment horizontal="right" vertical="center" wrapText="1"/>
      <protection/>
    </xf>
    <xf numFmtId="49" fontId="4" fillId="35" borderId="17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Fill="1" applyAlignment="1" applyProtection="1">
      <alignment horizontal="left" vertical="top" wrapText="1"/>
      <protection locked="0"/>
    </xf>
    <xf numFmtId="44" fontId="56" fillId="0" borderId="14" xfId="0" applyNumberFormat="1" applyFont="1" applyFill="1" applyBorder="1" applyAlignment="1">
      <alignment horizontal="left" vertical="top" wrapText="1"/>
    </xf>
    <xf numFmtId="44" fontId="56" fillId="0" borderId="20" xfId="0" applyNumberFormat="1" applyFont="1" applyFill="1" applyBorder="1" applyAlignment="1">
      <alignment horizontal="left" vertical="top" wrapText="1"/>
    </xf>
    <xf numFmtId="44" fontId="56" fillId="0" borderId="18" xfId="0" applyNumberFormat="1" applyFont="1" applyFill="1" applyBorder="1" applyAlignment="1">
      <alignment horizontal="left" vertical="top" wrapText="1"/>
    </xf>
    <xf numFmtId="0" fontId="56" fillId="38" borderId="11" xfId="0" applyFont="1" applyFill="1" applyBorder="1" applyAlignment="1">
      <alignment horizontal="left" vertical="top" wrapText="1"/>
    </xf>
    <xf numFmtId="0" fontId="56" fillId="38" borderId="19" xfId="0" applyFont="1" applyFill="1" applyBorder="1" applyAlignment="1">
      <alignment horizontal="left" vertical="top" wrapText="1"/>
    </xf>
    <xf numFmtId="0" fontId="56" fillId="38" borderId="17" xfId="0" applyFont="1" applyFill="1" applyBorder="1" applyAlignment="1">
      <alignment horizontal="left" vertical="top" wrapText="1"/>
    </xf>
    <xf numFmtId="0" fontId="58" fillId="38" borderId="11" xfId="0" applyFont="1" applyFill="1" applyBorder="1" applyAlignment="1">
      <alignment horizontal="left" vertical="top" wrapText="1"/>
    </xf>
    <xf numFmtId="0" fontId="58" fillId="38" borderId="19" xfId="0" applyFont="1" applyFill="1" applyBorder="1" applyAlignment="1">
      <alignment horizontal="left" vertical="top" wrapText="1"/>
    </xf>
    <xf numFmtId="0" fontId="58" fillId="38" borderId="17" xfId="0" applyFont="1" applyFill="1" applyBorder="1" applyAlignment="1">
      <alignment horizontal="left" vertical="top" wrapText="1"/>
    </xf>
    <xf numFmtId="0" fontId="56" fillId="36" borderId="14" xfId="0" applyFont="1" applyFill="1" applyBorder="1" applyAlignment="1">
      <alignment vertical="top"/>
    </xf>
    <xf numFmtId="0" fontId="56" fillId="36" borderId="20" xfId="0" applyFont="1" applyFill="1" applyBorder="1" applyAlignment="1">
      <alignment vertical="top"/>
    </xf>
    <xf numFmtId="0" fontId="56" fillId="36" borderId="18" xfId="0" applyFont="1" applyFill="1" applyBorder="1" applyAlignment="1">
      <alignment vertical="top"/>
    </xf>
    <xf numFmtId="0" fontId="56" fillId="36" borderId="14" xfId="0" applyFont="1" applyFill="1" applyBorder="1" applyAlignment="1">
      <alignment horizontal="justify" vertical="top" wrapText="1"/>
    </xf>
    <xf numFmtId="0" fontId="56" fillId="36" borderId="20" xfId="0" applyFont="1" applyFill="1" applyBorder="1" applyAlignment="1">
      <alignment horizontal="justify" vertical="top" wrapText="1"/>
    </xf>
    <xf numFmtId="0" fontId="56" fillId="36" borderId="18" xfId="0" applyFont="1" applyFill="1" applyBorder="1" applyAlignment="1">
      <alignment horizontal="justify" vertical="top" wrapText="1"/>
    </xf>
    <xf numFmtId="0" fontId="56" fillId="36" borderId="14" xfId="0" applyFont="1" applyFill="1" applyBorder="1" applyAlignment="1">
      <alignment horizontal="left" vertical="top" wrapText="1"/>
    </xf>
    <xf numFmtId="0" fontId="56" fillId="36" borderId="20" xfId="0" applyFont="1" applyFill="1" applyBorder="1" applyAlignment="1">
      <alignment horizontal="left" vertical="top" wrapText="1"/>
    </xf>
    <xf numFmtId="0" fontId="56" fillId="36" borderId="18" xfId="0" applyFont="1" applyFill="1" applyBorder="1" applyAlignment="1">
      <alignment horizontal="left" vertical="top" wrapText="1"/>
    </xf>
    <xf numFmtId="0" fontId="56" fillId="0" borderId="19" xfId="0" applyFont="1" applyFill="1" applyBorder="1" applyAlignment="1">
      <alignment horizontal="left" vertical="top" wrapText="1"/>
    </xf>
    <xf numFmtId="0" fontId="56" fillId="0" borderId="17" xfId="0" applyFont="1" applyFill="1" applyBorder="1" applyAlignment="1">
      <alignment horizontal="left" vertical="top" wrapText="1"/>
    </xf>
    <xf numFmtId="2" fontId="56" fillId="38" borderId="14" xfId="0" applyNumberFormat="1" applyFont="1" applyFill="1" applyBorder="1" applyAlignment="1">
      <alignment horizontal="center" vertical="top" wrapText="1"/>
    </xf>
    <xf numFmtId="2" fontId="56" fillId="38" borderId="20" xfId="0" applyNumberFormat="1" applyFont="1" applyFill="1" applyBorder="1" applyAlignment="1">
      <alignment horizontal="center" vertical="top" wrapText="1"/>
    </xf>
    <xf numFmtId="2" fontId="56" fillId="38" borderId="18" xfId="0" applyNumberFormat="1" applyFont="1" applyFill="1" applyBorder="1" applyAlignment="1">
      <alignment horizontal="center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4" fillId="36" borderId="11" xfId="0" applyFont="1" applyFill="1" applyBorder="1" applyAlignment="1">
      <alignment horizontal="left" vertical="top" wrapText="1"/>
    </xf>
    <xf numFmtId="0" fontId="54" fillId="36" borderId="19" xfId="0" applyFont="1" applyFill="1" applyBorder="1" applyAlignment="1">
      <alignment horizontal="left" vertical="top" wrapText="1"/>
    </xf>
    <xf numFmtId="0" fontId="56" fillId="36" borderId="19" xfId="0" applyFont="1" applyFill="1" applyBorder="1" applyAlignment="1">
      <alignment horizontal="left" vertical="top" wrapText="1"/>
    </xf>
    <xf numFmtId="0" fontId="56" fillId="36" borderId="17" xfId="0" applyFont="1" applyFill="1" applyBorder="1" applyAlignment="1">
      <alignment horizontal="left" vertical="top" wrapText="1"/>
    </xf>
    <xf numFmtId="3" fontId="52" fillId="0" borderId="11" xfId="0" applyNumberFormat="1" applyFont="1" applyFill="1" applyBorder="1" applyAlignment="1" applyProtection="1">
      <alignment horizontal="center" vertical="top" wrapText="1"/>
      <protection/>
    </xf>
    <xf numFmtId="3" fontId="52" fillId="0" borderId="17" xfId="0" applyNumberFormat="1" applyFont="1" applyFill="1" applyBorder="1" applyAlignment="1" applyProtection="1">
      <alignment horizontal="center" vertical="top" wrapText="1"/>
      <protection/>
    </xf>
    <xf numFmtId="0" fontId="52" fillId="0" borderId="21" xfId="0" applyFont="1" applyFill="1" applyBorder="1" applyAlignment="1" applyProtection="1">
      <alignment vertical="center" wrapText="1"/>
      <protection locked="0"/>
    </xf>
    <xf numFmtId="0" fontId="52" fillId="0" borderId="0" xfId="0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53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3" fillId="0" borderId="12" xfId="0" applyFont="1" applyBorder="1" applyAlignment="1">
      <alignment horizontal="left" vertical="top"/>
    </xf>
    <xf numFmtId="175" fontId="53" fillId="34" borderId="11" xfId="45" applyNumberFormat="1" applyFont="1" applyFill="1" applyBorder="1" applyAlignment="1">
      <alignment horizontal="center" vertical="center" wrapText="1"/>
    </xf>
    <xf numFmtId="175" fontId="53" fillId="34" borderId="17" xfId="45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 applyProtection="1">
      <alignment horizontal="center" vertical="center" wrapText="1"/>
      <protection locked="0"/>
    </xf>
    <xf numFmtId="0" fontId="52" fillId="35" borderId="18" xfId="0" applyFont="1" applyFill="1" applyBorder="1" applyAlignment="1" applyProtection="1">
      <alignment horizontal="center" vertical="center" wrapText="1"/>
      <protection locked="0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2" fillId="35" borderId="22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justify" vertical="center" wrapText="1"/>
    </xf>
    <xf numFmtId="0" fontId="52" fillId="35" borderId="17" xfId="0" applyFont="1" applyFill="1" applyBorder="1" applyAlignment="1">
      <alignment horizontal="justify" vertical="center" wrapText="1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ny 2" xfId="55"/>
    <cellStyle name="Normalny 3" xfId="56"/>
    <cellStyle name="Normalny 4" xfId="57"/>
    <cellStyle name="Normalny 5" xfId="58"/>
    <cellStyle name="Normalny 7" xfId="59"/>
    <cellStyle name="Normalny_wycena płytki powtorki po konsul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54"/>
  <sheetViews>
    <sheetView showGridLines="0" view="pageBreakPreview" zoomScaleSheetLayoutView="100" workbookViewId="0" topLeftCell="A37">
      <selection activeCell="C9" sqref="C9:D9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0.6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20" t="s">
        <v>41</v>
      </c>
      <c r="D1" s="120"/>
    </row>
    <row r="2" spans="2:4" ht="18" customHeight="1">
      <c r="B2" s="19"/>
      <c r="C2" s="19" t="s">
        <v>35</v>
      </c>
      <c r="D2" s="19"/>
    </row>
    <row r="3" ht="18" customHeight="1"/>
    <row r="4" spans="2:3" ht="18" customHeight="1">
      <c r="B4" s="1" t="s">
        <v>26</v>
      </c>
      <c r="C4" s="1" t="s">
        <v>89</v>
      </c>
    </row>
    <row r="5" ht="18" customHeight="1"/>
    <row r="6" spans="2:5" ht="39" customHeight="1">
      <c r="B6" s="1" t="s">
        <v>25</v>
      </c>
      <c r="C6" s="121" t="s">
        <v>127</v>
      </c>
      <c r="D6" s="121"/>
      <c r="E6" s="4"/>
    </row>
    <row r="7" ht="18" customHeight="1"/>
    <row r="8" spans="2:4" ht="18" customHeight="1">
      <c r="B8" s="5" t="s">
        <v>22</v>
      </c>
      <c r="C8" s="126"/>
      <c r="D8" s="126"/>
    </row>
    <row r="9" spans="2:4" ht="31.5" customHeight="1">
      <c r="B9" s="5" t="s">
        <v>27</v>
      </c>
      <c r="C9" s="122"/>
      <c r="D9" s="123"/>
    </row>
    <row r="10" spans="2:4" ht="18" customHeight="1">
      <c r="B10" s="5" t="s">
        <v>21</v>
      </c>
      <c r="C10" s="122"/>
      <c r="D10" s="123"/>
    </row>
    <row r="11" spans="2:4" ht="18" customHeight="1">
      <c r="B11" s="5" t="s">
        <v>29</v>
      </c>
      <c r="C11" s="122"/>
      <c r="D11" s="123"/>
    </row>
    <row r="12" spans="2:4" ht="18" customHeight="1">
      <c r="B12" s="5" t="s">
        <v>30</v>
      </c>
      <c r="C12" s="122"/>
      <c r="D12" s="123"/>
    </row>
    <row r="13" spans="2:4" ht="18" customHeight="1">
      <c r="B13" s="5" t="s">
        <v>31</v>
      </c>
      <c r="C13" s="122"/>
      <c r="D13" s="123"/>
    </row>
    <row r="14" spans="2:4" ht="18" customHeight="1">
      <c r="B14" s="5" t="s">
        <v>32</v>
      </c>
      <c r="C14" s="122"/>
      <c r="D14" s="123"/>
    </row>
    <row r="15" spans="2:4" ht="18" customHeight="1">
      <c r="B15" s="5" t="s">
        <v>33</v>
      </c>
      <c r="C15" s="122"/>
      <c r="D15" s="123"/>
    </row>
    <row r="16" spans="2:4" ht="18" customHeight="1">
      <c r="B16" s="5" t="s">
        <v>34</v>
      </c>
      <c r="C16" s="122"/>
      <c r="D16" s="123"/>
    </row>
    <row r="17" spans="3:4" ht="18" customHeight="1">
      <c r="C17" s="3"/>
      <c r="D17" s="6"/>
    </row>
    <row r="18" spans="2:4" ht="18" customHeight="1">
      <c r="B18" s="108" t="s">
        <v>28</v>
      </c>
      <c r="C18" s="109"/>
      <c r="D18" s="7"/>
    </row>
    <row r="19" spans="3:4" ht="18" customHeight="1">
      <c r="C19" s="4"/>
      <c r="D19" s="7"/>
    </row>
    <row r="20" spans="2:4" ht="24.75" customHeight="1">
      <c r="B20" s="48" t="s">
        <v>13</v>
      </c>
      <c r="C20" s="49" t="s">
        <v>0</v>
      </c>
      <c r="D20" s="41"/>
    </row>
    <row r="21" spans="1:4" ht="18" customHeight="1">
      <c r="A21" s="8"/>
      <c r="B21" s="20" t="s">
        <v>17</v>
      </c>
      <c r="C21" s="46"/>
      <c r="D21" s="75" t="s">
        <v>60</v>
      </c>
    </row>
    <row r="22" spans="1:4" ht="18" customHeight="1">
      <c r="A22" s="8"/>
      <c r="B22" s="20" t="s">
        <v>18</v>
      </c>
      <c r="C22" s="46"/>
      <c r="D22" s="75" t="s">
        <v>60</v>
      </c>
    </row>
    <row r="23" spans="1:4" ht="18" customHeight="1">
      <c r="A23" s="8"/>
      <c r="B23" s="20" t="s">
        <v>71</v>
      </c>
      <c r="C23" s="46"/>
      <c r="D23" s="75" t="s">
        <v>60</v>
      </c>
    </row>
    <row r="24" spans="2:4" ht="18" customHeight="1">
      <c r="B24" s="8"/>
      <c r="D24" s="9"/>
    </row>
    <row r="25" spans="1:4" ht="28.5" customHeight="1">
      <c r="A25" s="1" t="s">
        <v>1</v>
      </c>
      <c r="B25" s="124" t="s">
        <v>111</v>
      </c>
      <c r="C25" s="124"/>
      <c r="D25" s="124"/>
    </row>
    <row r="26" spans="1:4" ht="21" customHeight="1">
      <c r="A26" s="1" t="s">
        <v>2</v>
      </c>
      <c r="B26" s="110" t="s">
        <v>110</v>
      </c>
      <c r="C26" s="111"/>
      <c r="D26" s="112"/>
    </row>
    <row r="27" spans="1:4" ht="36.75" customHeight="1">
      <c r="A27" s="1" t="s">
        <v>3</v>
      </c>
      <c r="B27" s="125" t="s">
        <v>112</v>
      </c>
      <c r="C27" s="125"/>
      <c r="D27" s="125"/>
    </row>
    <row r="28" spans="1:4" ht="67.5" customHeight="1">
      <c r="A28" s="1" t="s">
        <v>4</v>
      </c>
      <c r="B28" s="107" t="s">
        <v>119</v>
      </c>
      <c r="C28" s="107"/>
      <c r="D28" s="107"/>
    </row>
    <row r="29" spans="1:4" s="12" customFormat="1" ht="35.25" customHeight="1">
      <c r="A29" s="12" t="s">
        <v>19</v>
      </c>
      <c r="B29" s="107" t="s">
        <v>120</v>
      </c>
      <c r="C29" s="107"/>
      <c r="D29" s="107"/>
    </row>
    <row r="30" spans="1:5" ht="36" customHeight="1">
      <c r="A30" s="1" t="s">
        <v>24</v>
      </c>
      <c r="B30" s="107" t="s">
        <v>113</v>
      </c>
      <c r="C30" s="107"/>
      <c r="D30" s="107"/>
      <c r="E30" s="4"/>
    </row>
    <row r="31" spans="1:5" ht="79.5" customHeight="1">
      <c r="A31" s="1" t="s">
        <v>5</v>
      </c>
      <c r="B31" s="107" t="s">
        <v>114</v>
      </c>
      <c r="C31" s="107"/>
      <c r="D31" s="107"/>
      <c r="E31" s="4"/>
    </row>
    <row r="32" spans="1:5" ht="35.25" customHeight="1">
      <c r="A32" s="1" t="s">
        <v>39</v>
      </c>
      <c r="B32" s="107" t="s">
        <v>115</v>
      </c>
      <c r="C32" s="113"/>
      <c r="D32" s="113"/>
      <c r="E32" s="4"/>
    </row>
    <row r="33" spans="1:5" ht="20.25" customHeight="1">
      <c r="A33" s="1" t="s">
        <v>40</v>
      </c>
      <c r="B33" s="111" t="s">
        <v>116</v>
      </c>
      <c r="C33" s="110"/>
      <c r="D33" s="110"/>
      <c r="E33" s="4"/>
    </row>
    <row r="34" spans="1:5" ht="36.75" customHeight="1">
      <c r="A34" s="1" t="s">
        <v>69</v>
      </c>
      <c r="B34" s="107" t="s">
        <v>20</v>
      </c>
      <c r="C34" s="113"/>
      <c r="D34" s="113"/>
      <c r="E34" s="4"/>
    </row>
    <row r="35" spans="1:5" ht="79.5" customHeight="1">
      <c r="A35" s="1" t="s">
        <v>121</v>
      </c>
      <c r="B35" s="107" t="s">
        <v>117</v>
      </c>
      <c r="C35" s="119"/>
      <c r="D35" s="119"/>
      <c r="E35" s="4"/>
    </row>
    <row r="36" spans="1:5" ht="115.5" customHeight="1">
      <c r="A36" s="1" t="s">
        <v>122</v>
      </c>
      <c r="B36" s="107" t="s">
        <v>118</v>
      </c>
      <c r="C36" s="107"/>
      <c r="D36" s="107"/>
      <c r="E36" s="4"/>
    </row>
    <row r="37" spans="1:4" ht="18" customHeight="1">
      <c r="A37" s="10" t="s">
        <v>123</v>
      </c>
      <c r="B37" s="22" t="s">
        <v>6</v>
      </c>
      <c r="C37" s="22"/>
      <c r="D37" s="21"/>
    </row>
    <row r="38" spans="2:4" ht="18" customHeight="1">
      <c r="B38" s="116" t="s">
        <v>14</v>
      </c>
      <c r="C38" s="117"/>
      <c r="D38" s="118"/>
    </row>
    <row r="39" spans="2:4" ht="18" customHeight="1">
      <c r="B39" s="116" t="s">
        <v>7</v>
      </c>
      <c r="C39" s="118"/>
      <c r="D39" s="5"/>
    </row>
    <row r="40" spans="2:4" ht="18" customHeight="1">
      <c r="B40" s="114"/>
      <c r="C40" s="115"/>
      <c r="D40" s="5"/>
    </row>
    <row r="41" spans="2:4" ht="18" customHeight="1">
      <c r="B41" s="114"/>
      <c r="C41" s="115"/>
      <c r="D41" s="5"/>
    </row>
    <row r="42" spans="2:4" ht="18" customHeight="1">
      <c r="B42" s="114"/>
      <c r="C42" s="115"/>
      <c r="D42" s="5"/>
    </row>
    <row r="43" spans="2:4" ht="15" customHeight="1">
      <c r="B43" s="15" t="s">
        <v>9</v>
      </c>
      <c r="C43" s="15"/>
      <c r="D43" s="11"/>
    </row>
    <row r="44" spans="2:4" ht="18" customHeight="1">
      <c r="B44" s="116" t="s">
        <v>15</v>
      </c>
      <c r="C44" s="117"/>
      <c r="D44" s="118"/>
    </row>
    <row r="45" spans="2:4" ht="18" customHeight="1">
      <c r="B45" s="13" t="s">
        <v>7</v>
      </c>
      <c r="C45" s="14" t="s">
        <v>8</v>
      </c>
      <c r="D45" s="16" t="s">
        <v>10</v>
      </c>
    </row>
    <row r="46" spans="2:4" ht="18" customHeight="1">
      <c r="B46" s="17"/>
      <c r="C46" s="14"/>
      <c r="D46" s="18"/>
    </row>
    <row r="47" spans="2:4" ht="18" customHeight="1">
      <c r="B47" s="17"/>
      <c r="C47" s="14"/>
      <c r="D47" s="18"/>
    </row>
    <row r="48" spans="2:4" ht="18" customHeight="1">
      <c r="B48" s="15"/>
      <c r="C48" s="15"/>
      <c r="D48" s="11"/>
    </row>
    <row r="49" spans="2:4" ht="18" customHeight="1">
      <c r="B49" s="116" t="s">
        <v>16</v>
      </c>
      <c r="C49" s="117"/>
      <c r="D49" s="118"/>
    </row>
    <row r="50" spans="2:4" ht="18" customHeight="1">
      <c r="B50" s="128" t="s">
        <v>11</v>
      </c>
      <c r="C50" s="128"/>
      <c r="D50" s="5"/>
    </row>
    <row r="51" spans="2:4" ht="26.25" customHeight="1">
      <c r="B51" s="127"/>
      <c r="C51" s="127"/>
      <c r="D51" s="5"/>
    </row>
    <row r="52" ht="18" customHeight="1"/>
    <row r="53" ht="18" customHeight="1"/>
    <row r="54" ht="18" customHeight="1">
      <c r="D54" s="1"/>
    </row>
  </sheetData>
  <sheetProtection/>
  <mergeCells count="33">
    <mergeCell ref="B51:C51"/>
    <mergeCell ref="C9:D9"/>
    <mergeCell ref="C10:D10"/>
    <mergeCell ref="C11:D11"/>
    <mergeCell ref="C16:D16"/>
    <mergeCell ref="C15:D15"/>
    <mergeCell ref="B49:D49"/>
    <mergeCell ref="B50:C50"/>
    <mergeCell ref="B39:C39"/>
    <mergeCell ref="B38:D38"/>
    <mergeCell ref="C1:D1"/>
    <mergeCell ref="C6:D6"/>
    <mergeCell ref="B30:D30"/>
    <mergeCell ref="C13:D13"/>
    <mergeCell ref="C12:D12"/>
    <mergeCell ref="B25:D25"/>
    <mergeCell ref="C14:D14"/>
    <mergeCell ref="B27:D27"/>
    <mergeCell ref="B28:D28"/>
    <mergeCell ref="C8:D8"/>
    <mergeCell ref="B44:D44"/>
    <mergeCell ref="B33:D33"/>
    <mergeCell ref="B35:D35"/>
    <mergeCell ref="B41:C41"/>
    <mergeCell ref="B40:C40"/>
    <mergeCell ref="B34:D34"/>
    <mergeCell ref="B29:D29"/>
    <mergeCell ref="B18:C18"/>
    <mergeCell ref="B26:D26"/>
    <mergeCell ref="B36:D36"/>
    <mergeCell ref="B32:D32"/>
    <mergeCell ref="B42:C42"/>
    <mergeCell ref="B31:D31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66" r:id="rId1"/>
  <headerFooter alignWithMargins="0">
    <oddFooter>&amp;C&amp;"Times New Roman,Normalny"Strona &amp;P&amp;R&amp;"Times New Roman,Normalny"pieczęć i podpis osoby (osób) upoważnionej
do reprezentowania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2"/>
  <sheetViews>
    <sheetView showGridLines="0" view="pageBreakPreview" zoomScale="90" zoomScaleNormal="84" zoomScaleSheetLayoutView="90" workbookViewId="0" topLeftCell="A1">
      <selection activeCell="E7" sqref="E7"/>
    </sheetView>
  </sheetViews>
  <sheetFormatPr defaultColWidth="9.00390625" defaultRowHeight="12.75"/>
  <cols>
    <col min="1" max="1" width="5.875" style="23" customWidth="1"/>
    <col min="2" max="2" width="48.75390625" style="88" customWidth="1"/>
    <col min="3" max="3" width="20.625" style="26" customWidth="1"/>
    <col min="4" max="4" width="14.375" style="89" customWidth="1"/>
    <col min="5" max="8" width="19.25390625" style="88" customWidth="1"/>
    <col min="9" max="9" width="18.2539062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35" customWidth="1"/>
    <col min="14" max="14" width="15.875" style="88" customWidth="1"/>
    <col min="15" max="16" width="14.25390625" style="88" customWidth="1"/>
    <col min="17" max="16384" width="9.125" style="88" customWidth="1"/>
  </cols>
  <sheetData>
    <row r="1" spans="2:16" ht="15">
      <c r="B1" s="24" t="str">
        <f>'formularz oferty'!C4</f>
        <v>DFP.271.78.2021.DB</v>
      </c>
      <c r="C1" s="88"/>
      <c r="J1" s="25" t="s">
        <v>67</v>
      </c>
      <c r="O1" s="25"/>
      <c r="P1" s="25"/>
    </row>
    <row r="2" spans="9:10" ht="15">
      <c r="I2" s="164" t="s">
        <v>70</v>
      </c>
      <c r="J2" s="164"/>
    </row>
    <row r="3" spans="2:10" ht="15">
      <c r="B3" s="27" t="s">
        <v>12</v>
      </c>
      <c r="C3" s="28">
        <v>1</v>
      </c>
      <c r="D3" s="29"/>
      <c r="E3" s="30" t="s">
        <v>36</v>
      </c>
      <c r="F3" s="31"/>
      <c r="G3" s="28"/>
      <c r="H3" s="31"/>
      <c r="I3" s="28"/>
      <c r="J3" s="45"/>
    </row>
    <row r="4" spans="2:10" ht="15">
      <c r="B4" s="27"/>
      <c r="C4" s="28"/>
      <c r="D4" s="29"/>
      <c r="E4" s="30"/>
      <c r="F4" s="31"/>
      <c r="G4" s="28"/>
      <c r="H4" s="31"/>
      <c r="I4" s="28"/>
      <c r="J4" s="45"/>
    </row>
    <row r="5" spans="2:10" ht="53.25" customHeight="1">
      <c r="B5" s="165" t="s">
        <v>126</v>
      </c>
      <c r="C5" s="165"/>
      <c r="D5" s="29"/>
      <c r="E5" s="30"/>
      <c r="F5" s="31"/>
      <c r="G5" s="28"/>
      <c r="H5" s="31"/>
      <c r="I5" s="28"/>
      <c r="J5" s="45"/>
    </row>
    <row r="6" spans="2:10" ht="15">
      <c r="B6" s="87"/>
      <c r="C6" s="36"/>
      <c r="D6" s="29"/>
      <c r="E6" s="30"/>
      <c r="F6" s="31"/>
      <c r="G6" s="31"/>
      <c r="H6" s="31"/>
      <c r="I6" s="31"/>
      <c r="J6" s="31"/>
    </row>
    <row r="7" spans="1:12" s="38" customFormat="1" ht="104.25" customHeight="1">
      <c r="A7" s="83" t="s">
        <v>23</v>
      </c>
      <c r="B7" s="83" t="s">
        <v>36</v>
      </c>
      <c r="C7" s="91" t="s">
        <v>94</v>
      </c>
      <c r="D7" s="51"/>
      <c r="E7" s="31"/>
      <c r="F7" s="37"/>
      <c r="G7" s="32"/>
      <c r="H7" s="32"/>
      <c r="I7" s="32"/>
      <c r="J7" s="32"/>
      <c r="K7" s="88"/>
      <c r="L7" s="88"/>
    </row>
    <row r="8" spans="1:12" s="38" customFormat="1" ht="80.25" customHeight="1">
      <c r="A8" s="47">
        <v>1</v>
      </c>
      <c r="B8" s="82" t="s">
        <v>90</v>
      </c>
      <c r="C8" s="92">
        <v>60000</v>
      </c>
      <c r="D8" s="52"/>
      <c r="E8" s="31"/>
      <c r="F8" s="37"/>
      <c r="G8" s="32"/>
      <c r="H8" s="32"/>
      <c r="I8" s="32"/>
      <c r="J8" s="32"/>
      <c r="K8" s="88"/>
      <c r="L8" s="88"/>
    </row>
    <row r="9" spans="1:12" s="38" customFormat="1" ht="182.25" customHeight="1">
      <c r="A9" s="47">
        <v>2</v>
      </c>
      <c r="B9" s="97" t="s">
        <v>124</v>
      </c>
      <c r="C9" s="92" t="s">
        <v>73</v>
      </c>
      <c r="D9" s="93"/>
      <c r="E9" s="31"/>
      <c r="F9" s="37"/>
      <c r="G9" s="32"/>
      <c r="H9" s="32"/>
      <c r="I9" s="32"/>
      <c r="J9" s="32"/>
      <c r="K9" s="88"/>
      <c r="L9" s="88"/>
    </row>
    <row r="10" spans="1:12" s="38" customFormat="1" ht="15">
      <c r="A10" s="50"/>
      <c r="B10" s="54"/>
      <c r="C10" s="55"/>
      <c r="D10" s="56"/>
      <c r="E10" s="31"/>
      <c r="F10" s="37"/>
      <c r="G10" s="32"/>
      <c r="H10" s="32"/>
      <c r="I10" s="32"/>
      <c r="J10" s="32"/>
      <c r="K10" s="88"/>
      <c r="L10" s="88"/>
    </row>
    <row r="11" spans="1:13" ht="13.5" customHeight="1">
      <c r="A11" s="166" t="s">
        <v>61</v>
      </c>
      <c r="B11" s="166"/>
      <c r="C11" s="166"/>
      <c r="D11" s="166"/>
      <c r="E11" s="166"/>
      <c r="F11" s="166"/>
      <c r="G11" s="166"/>
      <c r="H11" s="166"/>
      <c r="I11" s="166"/>
      <c r="J11" s="166"/>
      <c r="M11" s="88"/>
    </row>
    <row r="12" spans="1:13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M12" s="88"/>
    </row>
    <row r="13" spans="1:13" ht="49.5" customHeight="1">
      <c r="A13" s="167" t="s">
        <v>72</v>
      </c>
      <c r="B13" s="167"/>
      <c r="C13" s="167"/>
      <c r="D13" s="167"/>
      <c r="E13" s="167"/>
      <c r="F13" s="167"/>
      <c r="G13" s="90"/>
      <c r="H13" s="90"/>
      <c r="I13" s="90"/>
      <c r="J13" s="90"/>
      <c r="M13" s="88"/>
    </row>
    <row r="14" spans="1:13" ht="18.75" customHeight="1">
      <c r="A14" s="168" t="s">
        <v>66</v>
      </c>
      <c r="B14" s="168"/>
      <c r="C14" s="39"/>
      <c r="D14" s="40"/>
      <c r="E14" s="40"/>
      <c r="F14" s="40"/>
      <c r="G14" s="33"/>
      <c r="H14" s="33"/>
      <c r="I14" s="33"/>
      <c r="J14" s="33"/>
      <c r="M14" s="88"/>
    </row>
    <row r="15" spans="1:13" ht="52.5" customHeight="1">
      <c r="A15" s="42" t="s">
        <v>47</v>
      </c>
      <c r="B15" s="42" t="s">
        <v>36</v>
      </c>
      <c r="C15" s="169" t="s">
        <v>51</v>
      </c>
      <c r="D15" s="170"/>
      <c r="E15" s="42" t="s">
        <v>37</v>
      </c>
      <c r="F15" s="42" t="s">
        <v>38</v>
      </c>
      <c r="G15" s="42" t="s">
        <v>53</v>
      </c>
      <c r="H15" s="42" t="s">
        <v>54</v>
      </c>
      <c r="I15" s="43" t="s">
        <v>55</v>
      </c>
      <c r="J15" s="43" t="s">
        <v>52</v>
      </c>
      <c r="M15" s="88"/>
    </row>
    <row r="16" spans="1:13" ht="15">
      <c r="A16" s="44"/>
      <c r="B16" s="65"/>
      <c r="C16" s="161"/>
      <c r="D16" s="162"/>
      <c r="E16" s="34"/>
      <c r="F16" s="64"/>
      <c r="G16" s="64"/>
      <c r="H16" s="64"/>
      <c r="I16" s="63"/>
      <c r="J16" s="53"/>
      <c r="M16" s="88"/>
    </row>
    <row r="17" spans="1:13" ht="15">
      <c r="A17" s="44"/>
      <c r="B17" s="65"/>
      <c r="C17" s="161"/>
      <c r="D17" s="162"/>
      <c r="E17" s="34"/>
      <c r="F17" s="64"/>
      <c r="G17" s="64"/>
      <c r="H17" s="64"/>
      <c r="I17" s="63"/>
      <c r="J17" s="53"/>
      <c r="M17" s="88"/>
    </row>
    <row r="18" spans="1:13" ht="15">
      <c r="A18" s="44"/>
      <c r="B18" s="65"/>
      <c r="C18" s="161"/>
      <c r="D18" s="162"/>
      <c r="E18" s="34"/>
      <c r="F18" s="64"/>
      <c r="G18" s="64"/>
      <c r="H18" s="64"/>
      <c r="I18" s="63"/>
      <c r="J18" s="53"/>
      <c r="M18" s="88"/>
    </row>
    <row r="19" spans="1:13" ht="15">
      <c r="A19" s="44"/>
      <c r="B19" s="65"/>
      <c r="C19" s="161"/>
      <c r="D19" s="162"/>
      <c r="E19" s="34"/>
      <c r="F19" s="64"/>
      <c r="G19" s="64"/>
      <c r="H19" s="64"/>
      <c r="I19" s="63"/>
      <c r="J19" s="53"/>
      <c r="M19" s="88"/>
    </row>
    <row r="20" spans="1:13" ht="15">
      <c r="A20" s="44"/>
      <c r="B20" s="65"/>
      <c r="C20" s="161"/>
      <c r="D20" s="162"/>
      <c r="E20" s="34"/>
      <c r="F20" s="64"/>
      <c r="G20" s="64"/>
      <c r="H20" s="64"/>
      <c r="I20" s="63"/>
      <c r="J20" s="53"/>
      <c r="M20" s="88"/>
    </row>
    <row r="21" spans="1:13" ht="15">
      <c r="A21" s="44"/>
      <c r="B21" s="65"/>
      <c r="C21" s="161"/>
      <c r="D21" s="162"/>
      <c r="E21" s="34"/>
      <c r="F21" s="64"/>
      <c r="G21" s="64"/>
      <c r="H21" s="64"/>
      <c r="I21" s="63"/>
      <c r="J21" s="53"/>
      <c r="M21" s="88"/>
    </row>
    <row r="22" spans="1:13" ht="15">
      <c r="A22" s="44"/>
      <c r="B22" s="65"/>
      <c r="C22" s="161"/>
      <c r="D22" s="162"/>
      <c r="E22" s="34"/>
      <c r="F22" s="64"/>
      <c r="G22" s="64"/>
      <c r="H22" s="64"/>
      <c r="I22" s="63"/>
      <c r="J22" s="53"/>
      <c r="M22" s="88"/>
    </row>
    <row r="23" spans="1:13" ht="15">
      <c r="A23" s="44"/>
      <c r="B23" s="65"/>
      <c r="C23" s="161"/>
      <c r="D23" s="162"/>
      <c r="E23" s="34"/>
      <c r="F23" s="64"/>
      <c r="G23" s="64"/>
      <c r="H23" s="64"/>
      <c r="I23" s="63"/>
      <c r="J23" s="53"/>
      <c r="M23" s="88"/>
    </row>
    <row r="24" spans="1:13" ht="15">
      <c r="A24" s="44"/>
      <c r="B24" s="65"/>
      <c r="C24" s="161"/>
      <c r="D24" s="162"/>
      <c r="E24" s="34"/>
      <c r="F24" s="64"/>
      <c r="G24" s="64"/>
      <c r="H24" s="64"/>
      <c r="I24" s="63"/>
      <c r="J24" s="53"/>
      <c r="M24" s="88"/>
    </row>
    <row r="25" spans="1:13" ht="15">
      <c r="A25" s="44"/>
      <c r="B25" s="65"/>
      <c r="C25" s="161"/>
      <c r="D25" s="162"/>
      <c r="E25" s="34"/>
      <c r="F25" s="64"/>
      <c r="G25" s="64"/>
      <c r="H25" s="64"/>
      <c r="I25" s="63"/>
      <c r="J25" s="53"/>
      <c r="M25" s="88"/>
    </row>
    <row r="26" spans="1:13" ht="15">
      <c r="A26" s="44"/>
      <c r="B26" s="65"/>
      <c r="C26" s="161"/>
      <c r="D26" s="162"/>
      <c r="E26" s="34"/>
      <c r="F26" s="64"/>
      <c r="G26" s="64"/>
      <c r="H26" s="64"/>
      <c r="I26" s="63"/>
      <c r="J26" s="53"/>
      <c r="M26" s="88"/>
    </row>
    <row r="27" spans="1:13" ht="15">
      <c r="A27" s="44"/>
      <c r="B27" s="65"/>
      <c r="C27" s="161"/>
      <c r="D27" s="162"/>
      <c r="E27" s="34"/>
      <c r="F27" s="64"/>
      <c r="G27" s="64"/>
      <c r="H27" s="64"/>
      <c r="I27" s="63"/>
      <c r="J27" s="53"/>
      <c r="M27" s="88"/>
    </row>
    <row r="28" spans="1:13" ht="15">
      <c r="A28" s="44"/>
      <c r="B28" s="65"/>
      <c r="C28" s="85"/>
      <c r="D28" s="86"/>
      <c r="E28" s="34"/>
      <c r="F28" s="64"/>
      <c r="G28" s="64"/>
      <c r="H28" s="64"/>
      <c r="I28" s="63"/>
      <c r="J28" s="53"/>
      <c r="M28" s="88"/>
    </row>
    <row r="29" spans="1:13" ht="15">
      <c r="A29" s="44"/>
      <c r="B29" s="65"/>
      <c r="C29" s="85"/>
      <c r="D29" s="86"/>
      <c r="E29" s="34"/>
      <c r="F29" s="64"/>
      <c r="G29" s="64"/>
      <c r="H29" s="64"/>
      <c r="I29" s="63"/>
      <c r="J29" s="53"/>
      <c r="M29" s="88"/>
    </row>
    <row r="30" spans="1:13" ht="15">
      <c r="A30" s="44"/>
      <c r="B30" s="65"/>
      <c r="C30" s="85"/>
      <c r="D30" s="86"/>
      <c r="E30" s="34"/>
      <c r="F30" s="64"/>
      <c r="G30" s="64"/>
      <c r="H30" s="64"/>
      <c r="I30" s="63"/>
      <c r="J30" s="53"/>
      <c r="M30" s="88"/>
    </row>
    <row r="31" spans="1:13" ht="15">
      <c r="A31" s="44"/>
      <c r="B31" s="65"/>
      <c r="C31" s="85"/>
      <c r="D31" s="86"/>
      <c r="E31" s="34"/>
      <c r="F31" s="64"/>
      <c r="G31" s="64"/>
      <c r="H31" s="64"/>
      <c r="I31" s="63"/>
      <c r="J31" s="53"/>
      <c r="M31" s="88"/>
    </row>
    <row r="32" spans="1:13" ht="15">
      <c r="A32" s="44"/>
      <c r="B32" s="65"/>
      <c r="C32" s="85"/>
      <c r="D32" s="86"/>
      <c r="E32" s="34"/>
      <c r="F32" s="64"/>
      <c r="G32" s="64"/>
      <c r="H32" s="64"/>
      <c r="I32" s="63"/>
      <c r="J32" s="53"/>
      <c r="M32" s="88"/>
    </row>
    <row r="33" spans="1:13" ht="15">
      <c r="A33" s="44"/>
      <c r="B33" s="65"/>
      <c r="C33" s="85"/>
      <c r="D33" s="86"/>
      <c r="E33" s="34"/>
      <c r="F33" s="64"/>
      <c r="G33" s="64"/>
      <c r="H33" s="64"/>
      <c r="I33" s="63"/>
      <c r="J33" s="53"/>
      <c r="M33" s="88"/>
    </row>
    <row r="34" spans="1:13" ht="15">
      <c r="A34" s="44"/>
      <c r="B34" s="65"/>
      <c r="C34" s="85"/>
      <c r="D34" s="86"/>
      <c r="E34" s="34"/>
      <c r="F34" s="64"/>
      <c r="G34" s="64"/>
      <c r="H34" s="64"/>
      <c r="I34" s="63"/>
      <c r="J34" s="53"/>
      <c r="M34" s="88"/>
    </row>
    <row r="35" spans="1:13" ht="15">
      <c r="A35" s="44"/>
      <c r="B35" s="65"/>
      <c r="C35" s="85"/>
      <c r="D35" s="86"/>
      <c r="E35" s="34"/>
      <c r="F35" s="64"/>
      <c r="G35" s="64"/>
      <c r="H35" s="64"/>
      <c r="I35" s="63"/>
      <c r="J35" s="53"/>
      <c r="M35" s="88"/>
    </row>
    <row r="36" spans="1:13" ht="15">
      <c r="A36" s="44"/>
      <c r="B36" s="65"/>
      <c r="C36" s="85"/>
      <c r="D36" s="86"/>
      <c r="E36" s="34"/>
      <c r="F36" s="64"/>
      <c r="G36" s="64"/>
      <c r="H36" s="64"/>
      <c r="I36" s="63"/>
      <c r="J36" s="53"/>
      <c r="M36" s="88"/>
    </row>
    <row r="37" spans="1:13" ht="15">
      <c r="A37" s="44"/>
      <c r="B37" s="65"/>
      <c r="C37" s="85"/>
      <c r="D37" s="86"/>
      <c r="E37" s="34"/>
      <c r="F37" s="64"/>
      <c r="G37" s="64"/>
      <c r="H37" s="64"/>
      <c r="I37" s="63"/>
      <c r="J37" s="53"/>
      <c r="M37" s="88"/>
    </row>
    <row r="38" spans="1:13" ht="15">
      <c r="A38" s="44"/>
      <c r="B38" s="65"/>
      <c r="C38" s="161"/>
      <c r="D38" s="162"/>
      <c r="E38" s="34"/>
      <c r="F38" s="64"/>
      <c r="G38" s="64"/>
      <c r="H38" s="64"/>
      <c r="I38" s="63"/>
      <c r="J38" s="53"/>
      <c r="M38" s="88"/>
    </row>
    <row r="39" spans="1:13" ht="15">
      <c r="A39" s="44"/>
      <c r="B39" s="65"/>
      <c r="C39" s="85"/>
      <c r="D39" s="86"/>
      <c r="E39" s="34"/>
      <c r="F39" s="64"/>
      <c r="G39" s="64"/>
      <c r="H39" s="64"/>
      <c r="I39" s="63"/>
      <c r="J39" s="53"/>
      <c r="M39" s="88"/>
    </row>
    <row r="40" spans="1:13" ht="15">
      <c r="A40" s="44"/>
      <c r="B40" s="65"/>
      <c r="C40" s="85"/>
      <c r="D40" s="86"/>
      <c r="E40" s="34"/>
      <c r="F40" s="64"/>
      <c r="G40" s="64"/>
      <c r="H40" s="64"/>
      <c r="I40" s="63"/>
      <c r="J40" s="53"/>
      <c r="M40" s="88"/>
    </row>
    <row r="41" spans="1:13" ht="15">
      <c r="A41" s="44"/>
      <c r="B41" s="65"/>
      <c r="C41" s="161"/>
      <c r="D41" s="162"/>
      <c r="E41" s="34"/>
      <c r="F41" s="64"/>
      <c r="G41" s="64"/>
      <c r="H41" s="64"/>
      <c r="I41" s="63"/>
      <c r="J41" s="53"/>
      <c r="M41" s="88"/>
    </row>
    <row r="42" spans="1:13" ht="15">
      <c r="A42" s="44"/>
      <c r="B42" s="65"/>
      <c r="C42" s="85"/>
      <c r="D42" s="86"/>
      <c r="E42" s="34"/>
      <c r="F42" s="64"/>
      <c r="G42" s="64"/>
      <c r="H42" s="64"/>
      <c r="I42" s="63"/>
      <c r="J42" s="53"/>
      <c r="M42" s="88"/>
    </row>
    <row r="43" spans="1:13" ht="15">
      <c r="A43" s="44"/>
      <c r="B43" s="65"/>
      <c r="C43" s="85"/>
      <c r="D43" s="86"/>
      <c r="E43" s="34"/>
      <c r="F43" s="64"/>
      <c r="G43" s="64"/>
      <c r="H43" s="64"/>
      <c r="I43" s="63"/>
      <c r="J43" s="53"/>
      <c r="M43" s="88"/>
    </row>
    <row r="44" spans="1:13" ht="15">
      <c r="A44" s="44"/>
      <c r="B44" s="65"/>
      <c r="C44" s="161"/>
      <c r="D44" s="162"/>
      <c r="E44" s="34"/>
      <c r="F44" s="64"/>
      <c r="G44" s="64"/>
      <c r="H44" s="64"/>
      <c r="I44" s="63"/>
      <c r="J44" s="53"/>
      <c r="M44" s="88"/>
    </row>
    <row r="45" spans="1:13" ht="15">
      <c r="A45" s="44"/>
      <c r="B45" s="65"/>
      <c r="C45" s="161"/>
      <c r="D45" s="162"/>
      <c r="E45" s="34"/>
      <c r="F45" s="64"/>
      <c r="G45" s="64"/>
      <c r="H45" s="64"/>
      <c r="I45" s="63"/>
      <c r="J45" s="53"/>
      <c r="M45" s="88"/>
    </row>
    <row r="46" spans="1:13" ht="13.5" customHeight="1">
      <c r="A46" s="129" t="s">
        <v>68</v>
      </c>
      <c r="B46" s="130"/>
      <c r="C46" s="130"/>
      <c r="D46" s="130"/>
      <c r="E46" s="130"/>
      <c r="F46" s="130"/>
      <c r="G46" s="130"/>
      <c r="H46" s="130"/>
      <c r="I46" s="131"/>
      <c r="J46" s="61">
        <f>SUM(J16:J45)</f>
        <v>0</v>
      </c>
      <c r="M46" s="88"/>
    </row>
    <row r="47" spans="1:13" ht="75" customHeight="1">
      <c r="A47" s="163" t="s">
        <v>56</v>
      </c>
      <c r="B47" s="163"/>
      <c r="C47" s="163"/>
      <c r="D47" s="163"/>
      <c r="E47" s="163"/>
      <c r="F47" s="163"/>
      <c r="G47" s="163"/>
      <c r="H47" s="163"/>
      <c r="I47" s="163"/>
      <c r="J47" s="163"/>
      <c r="M47" s="88"/>
    </row>
    <row r="48" spans="1:13" ht="14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M48" s="88"/>
    </row>
    <row r="49" spans="1:13" ht="21" customHeight="1">
      <c r="A49" s="156" t="s">
        <v>74</v>
      </c>
      <c r="B49" s="156"/>
      <c r="M49" s="88"/>
    </row>
    <row r="50" spans="1:13" ht="56.25" customHeight="1">
      <c r="A50" s="57" t="s">
        <v>47</v>
      </c>
      <c r="B50" s="58" t="s">
        <v>62</v>
      </c>
      <c r="C50" s="59" t="s">
        <v>51</v>
      </c>
      <c r="D50" s="60"/>
      <c r="E50" s="157" t="s">
        <v>63</v>
      </c>
      <c r="F50" s="158"/>
      <c r="G50" s="159"/>
      <c r="H50" s="160"/>
      <c r="I50" s="62" t="s">
        <v>48</v>
      </c>
      <c r="J50" s="62" t="s">
        <v>64</v>
      </c>
      <c r="M50" s="88"/>
    </row>
    <row r="51" spans="1:15" ht="15">
      <c r="A51" s="142" t="s">
        <v>1</v>
      </c>
      <c r="B51" s="145" t="s">
        <v>91</v>
      </c>
      <c r="C51" s="148">
        <v>36</v>
      </c>
      <c r="D51" s="148" t="s">
        <v>59</v>
      </c>
      <c r="E51" s="84" t="s">
        <v>42</v>
      </c>
      <c r="F51" s="136"/>
      <c r="G51" s="151"/>
      <c r="H51" s="152"/>
      <c r="I51" s="153"/>
      <c r="J51" s="133">
        <f>C51*I51</f>
        <v>0</v>
      </c>
      <c r="M51" s="88"/>
      <c r="O51" s="35"/>
    </row>
    <row r="52" spans="1:15" ht="15">
      <c r="A52" s="143"/>
      <c r="B52" s="146"/>
      <c r="C52" s="149"/>
      <c r="D52" s="149"/>
      <c r="E52" s="84" t="s">
        <v>43</v>
      </c>
      <c r="F52" s="136"/>
      <c r="G52" s="137"/>
      <c r="H52" s="138"/>
      <c r="I52" s="154"/>
      <c r="J52" s="134"/>
      <c r="M52" s="88"/>
      <c r="O52" s="35"/>
    </row>
    <row r="53" spans="1:15" ht="15">
      <c r="A53" s="143"/>
      <c r="B53" s="146"/>
      <c r="C53" s="149"/>
      <c r="D53" s="149"/>
      <c r="E53" s="84" t="s">
        <v>49</v>
      </c>
      <c r="F53" s="139" t="s">
        <v>50</v>
      </c>
      <c r="G53" s="140"/>
      <c r="H53" s="141"/>
      <c r="I53" s="154"/>
      <c r="J53" s="134"/>
      <c r="M53" s="88"/>
      <c r="O53" s="35"/>
    </row>
    <row r="54" spans="1:15" ht="15">
      <c r="A54" s="143"/>
      <c r="B54" s="146"/>
      <c r="C54" s="149"/>
      <c r="D54" s="149"/>
      <c r="E54" s="84" t="s">
        <v>44</v>
      </c>
      <c r="F54" s="136"/>
      <c r="G54" s="137"/>
      <c r="H54" s="138"/>
      <c r="I54" s="154"/>
      <c r="J54" s="134"/>
      <c r="M54" s="88"/>
      <c r="O54" s="35"/>
    </row>
    <row r="55" spans="1:15" ht="15">
      <c r="A55" s="143"/>
      <c r="B55" s="146"/>
      <c r="C55" s="149"/>
      <c r="D55" s="149"/>
      <c r="E55" s="84" t="s">
        <v>45</v>
      </c>
      <c r="F55" s="136"/>
      <c r="G55" s="137"/>
      <c r="H55" s="138"/>
      <c r="I55" s="154"/>
      <c r="J55" s="134"/>
      <c r="M55" s="88"/>
      <c r="O55" s="35"/>
    </row>
    <row r="56" spans="1:15" ht="15">
      <c r="A56" s="144"/>
      <c r="B56" s="147"/>
      <c r="C56" s="150"/>
      <c r="D56" s="150"/>
      <c r="E56" s="84" t="s">
        <v>46</v>
      </c>
      <c r="F56" s="136"/>
      <c r="G56" s="137"/>
      <c r="H56" s="138"/>
      <c r="I56" s="155"/>
      <c r="J56" s="135"/>
      <c r="M56" s="88"/>
      <c r="O56" s="35"/>
    </row>
    <row r="57" spans="1:15" ht="18.75" customHeight="1">
      <c r="A57" s="142" t="s">
        <v>2</v>
      </c>
      <c r="B57" s="145" t="s">
        <v>92</v>
      </c>
      <c r="C57" s="148">
        <v>36</v>
      </c>
      <c r="D57" s="148" t="s">
        <v>59</v>
      </c>
      <c r="E57" s="84" t="s">
        <v>42</v>
      </c>
      <c r="F57" s="136"/>
      <c r="G57" s="151"/>
      <c r="H57" s="152"/>
      <c r="I57" s="153"/>
      <c r="J57" s="133">
        <f>C57*I57</f>
        <v>0</v>
      </c>
      <c r="M57" s="88"/>
      <c r="O57" s="35"/>
    </row>
    <row r="58" spans="1:15" ht="15">
      <c r="A58" s="143"/>
      <c r="B58" s="146"/>
      <c r="C58" s="149"/>
      <c r="D58" s="149"/>
      <c r="E58" s="84" t="s">
        <v>43</v>
      </c>
      <c r="F58" s="136"/>
      <c r="G58" s="137"/>
      <c r="H58" s="138"/>
      <c r="I58" s="154"/>
      <c r="J58" s="134"/>
      <c r="M58" s="88"/>
      <c r="O58" s="35"/>
    </row>
    <row r="59" spans="1:15" ht="15">
      <c r="A59" s="143"/>
      <c r="B59" s="146"/>
      <c r="C59" s="149"/>
      <c r="D59" s="149"/>
      <c r="E59" s="84" t="s">
        <v>49</v>
      </c>
      <c r="F59" s="139" t="s">
        <v>50</v>
      </c>
      <c r="G59" s="140"/>
      <c r="H59" s="141"/>
      <c r="I59" s="154"/>
      <c r="J59" s="134"/>
      <c r="M59" s="88"/>
      <c r="O59" s="35"/>
    </row>
    <row r="60" spans="1:15" ht="15">
      <c r="A60" s="143"/>
      <c r="B60" s="146"/>
      <c r="C60" s="149"/>
      <c r="D60" s="149"/>
      <c r="E60" s="84" t="s">
        <v>44</v>
      </c>
      <c r="F60" s="136"/>
      <c r="G60" s="137"/>
      <c r="H60" s="138"/>
      <c r="I60" s="154"/>
      <c r="J60" s="134"/>
      <c r="M60" s="88"/>
      <c r="O60" s="35"/>
    </row>
    <row r="61" spans="1:15" ht="15">
      <c r="A61" s="143"/>
      <c r="B61" s="146"/>
      <c r="C61" s="149"/>
      <c r="D61" s="149"/>
      <c r="E61" s="84" t="s">
        <v>45</v>
      </c>
      <c r="F61" s="136"/>
      <c r="G61" s="137"/>
      <c r="H61" s="138"/>
      <c r="I61" s="154"/>
      <c r="J61" s="134"/>
      <c r="M61" s="88"/>
      <c r="O61" s="35"/>
    </row>
    <row r="62" spans="1:15" ht="15">
      <c r="A62" s="144"/>
      <c r="B62" s="147"/>
      <c r="C62" s="150"/>
      <c r="D62" s="150"/>
      <c r="E62" s="84" t="s">
        <v>46</v>
      </c>
      <c r="F62" s="136"/>
      <c r="G62" s="137"/>
      <c r="H62" s="138"/>
      <c r="I62" s="155"/>
      <c r="J62" s="135"/>
      <c r="M62" s="88"/>
      <c r="O62" s="35"/>
    </row>
    <row r="63" spans="1:15" s="95" customFormat="1" ht="15">
      <c r="A63" s="142" t="s">
        <v>2</v>
      </c>
      <c r="B63" s="145" t="s">
        <v>93</v>
      </c>
      <c r="C63" s="148">
        <v>36</v>
      </c>
      <c r="D63" s="148" t="s">
        <v>59</v>
      </c>
      <c r="E63" s="96" t="s">
        <v>42</v>
      </c>
      <c r="F63" s="136"/>
      <c r="G63" s="151"/>
      <c r="H63" s="152"/>
      <c r="I63" s="153"/>
      <c r="J63" s="133">
        <f>C63*I63</f>
        <v>0</v>
      </c>
      <c r="O63" s="35"/>
    </row>
    <row r="64" spans="1:15" s="95" customFormat="1" ht="15">
      <c r="A64" s="143"/>
      <c r="B64" s="146"/>
      <c r="C64" s="149"/>
      <c r="D64" s="149"/>
      <c r="E64" s="96" t="s">
        <v>43</v>
      </c>
      <c r="F64" s="136"/>
      <c r="G64" s="137"/>
      <c r="H64" s="138"/>
      <c r="I64" s="154"/>
      <c r="J64" s="134"/>
      <c r="O64" s="35"/>
    </row>
    <row r="65" spans="1:15" s="95" customFormat="1" ht="15">
      <c r="A65" s="143"/>
      <c r="B65" s="146"/>
      <c r="C65" s="149"/>
      <c r="D65" s="149"/>
      <c r="E65" s="96" t="s">
        <v>49</v>
      </c>
      <c r="F65" s="139" t="s">
        <v>50</v>
      </c>
      <c r="G65" s="140"/>
      <c r="H65" s="141"/>
      <c r="I65" s="154"/>
      <c r="J65" s="134"/>
      <c r="O65" s="35"/>
    </row>
    <row r="66" spans="1:15" s="95" customFormat="1" ht="15">
      <c r="A66" s="143"/>
      <c r="B66" s="146"/>
      <c r="C66" s="149"/>
      <c r="D66" s="149"/>
      <c r="E66" s="96" t="s">
        <v>44</v>
      </c>
      <c r="F66" s="136"/>
      <c r="G66" s="137"/>
      <c r="H66" s="138"/>
      <c r="I66" s="154"/>
      <c r="J66" s="134"/>
      <c r="O66" s="35"/>
    </row>
    <row r="67" spans="1:15" s="95" customFormat="1" ht="15">
      <c r="A67" s="143"/>
      <c r="B67" s="146"/>
      <c r="C67" s="149"/>
      <c r="D67" s="149"/>
      <c r="E67" s="96" t="s">
        <v>45</v>
      </c>
      <c r="F67" s="136"/>
      <c r="G67" s="137"/>
      <c r="H67" s="138"/>
      <c r="I67" s="154"/>
      <c r="J67" s="134"/>
      <c r="O67" s="35"/>
    </row>
    <row r="68" spans="1:15" s="95" customFormat="1" ht="15">
      <c r="A68" s="144"/>
      <c r="B68" s="147"/>
      <c r="C68" s="150"/>
      <c r="D68" s="150"/>
      <c r="E68" s="96" t="s">
        <v>46</v>
      </c>
      <c r="F68" s="136"/>
      <c r="G68" s="137"/>
      <c r="H68" s="138"/>
      <c r="I68" s="155"/>
      <c r="J68" s="135"/>
      <c r="O68" s="35"/>
    </row>
    <row r="69" spans="1:15" ht="13.5" customHeight="1">
      <c r="A69" s="129" t="s">
        <v>68</v>
      </c>
      <c r="B69" s="130"/>
      <c r="C69" s="130"/>
      <c r="D69" s="130"/>
      <c r="E69" s="130"/>
      <c r="F69" s="130"/>
      <c r="G69" s="130"/>
      <c r="H69" s="130"/>
      <c r="I69" s="131"/>
      <c r="J69" s="53">
        <f>SUM(J51:J68)</f>
        <v>0</v>
      </c>
      <c r="M69" s="88"/>
      <c r="O69" s="35"/>
    </row>
    <row r="70" spans="1:15" ht="15">
      <c r="A70" s="72"/>
      <c r="B70" s="72"/>
      <c r="C70" s="72"/>
      <c r="D70" s="72"/>
      <c r="E70" s="72"/>
      <c r="F70" s="72"/>
      <c r="G70" s="72"/>
      <c r="H70" s="72"/>
      <c r="I70" s="72"/>
      <c r="J70" s="73"/>
      <c r="M70" s="88"/>
      <c r="O70" s="35"/>
    </row>
    <row r="71" spans="1:15" ht="19.5" customHeight="1">
      <c r="A71" s="132" t="s">
        <v>65</v>
      </c>
      <c r="B71" s="132"/>
      <c r="C71" s="132"/>
      <c r="D71" s="132"/>
      <c r="E71" s="132"/>
      <c r="F71" s="132"/>
      <c r="M71" s="88"/>
      <c r="O71" s="35"/>
    </row>
    <row r="72" spans="1:14" ht="89.25" customHeight="1">
      <c r="A72" s="66"/>
      <c r="B72" s="67"/>
      <c r="C72" s="77" t="s">
        <v>77</v>
      </c>
      <c r="D72" s="78" t="s">
        <v>78</v>
      </c>
      <c r="E72" s="77" t="s">
        <v>57</v>
      </c>
      <c r="F72" s="77" t="s">
        <v>58</v>
      </c>
      <c r="M72" s="88"/>
      <c r="N72" s="35"/>
    </row>
    <row r="73" spans="1:14" ht="15">
      <c r="A73" s="68" t="s">
        <v>1</v>
      </c>
      <c r="B73" s="71" t="s">
        <v>75</v>
      </c>
      <c r="C73" s="94"/>
      <c r="D73" s="79">
        <v>25632</v>
      </c>
      <c r="E73" s="80">
        <v>0.55</v>
      </c>
      <c r="F73" s="81">
        <f>ROUND((C73*D73*E73)/1000,2)</f>
        <v>0</v>
      </c>
      <c r="M73" s="88"/>
      <c r="N73" s="35"/>
    </row>
    <row r="74" spans="1:14" s="95" customFormat="1" ht="15">
      <c r="A74" s="68" t="s">
        <v>2</v>
      </c>
      <c r="B74" s="71" t="s">
        <v>76</v>
      </c>
      <c r="C74" s="94"/>
      <c r="D74" s="79">
        <v>25632</v>
      </c>
      <c r="E74" s="80">
        <v>0.55</v>
      </c>
      <c r="F74" s="81">
        <f>ROUND((C74*D74*E74)/1000,2)</f>
        <v>0</v>
      </c>
      <c r="N74" s="35"/>
    </row>
    <row r="75" spans="1:14" ht="15">
      <c r="A75" s="68" t="s">
        <v>3</v>
      </c>
      <c r="B75" s="71" t="s">
        <v>79</v>
      </c>
      <c r="C75" s="94"/>
      <c r="D75" s="79">
        <v>25632</v>
      </c>
      <c r="E75" s="80">
        <v>0.55</v>
      </c>
      <c r="F75" s="81">
        <f>ROUND((C75*D75*E75)/1000,2)</f>
        <v>0</v>
      </c>
      <c r="M75" s="88"/>
      <c r="N75" s="35"/>
    </row>
    <row r="76" spans="1:14" ht="15">
      <c r="A76" s="66"/>
      <c r="B76" s="67"/>
      <c r="C76" s="70"/>
      <c r="D76" s="67"/>
      <c r="E76" s="70" t="s">
        <v>68</v>
      </c>
      <c r="F76" s="81">
        <f>SUM(F73:F75)</f>
        <v>0</v>
      </c>
      <c r="M76" s="88"/>
      <c r="N76" s="35"/>
    </row>
    <row r="77" spans="1:14" ht="15">
      <c r="A77" s="66"/>
      <c r="B77" s="67"/>
      <c r="C77" s="70"/>
      <c r="D77" s="67"/>
      <c r="E77" s="70"/>
      <c r="F77" s="74"/>
      <c r="M77" s="88"/>
      <c r="N77" s="35"/>
    </row>
    <row r="78" spans="13:15" ht="15">
      <c r="M78" s="88"/>
      <c r="O78" s="35"/>
    </row>
    <row r="79" spans="13:15" ht="15">
      <c r="M79" s="88"/>
      <c r="O79" s="35"/>
    </row>
    <row r="80" spans="13:15" ht="15">
      <c r="M80" s="88"/>
      <c r="O80" s="35"/>
    </row>
    <row r="81" spans="13:15" ht="15">
      <c r="M81" s="88"/>
      <c r="O81" s="35"/>
    </row>
    <row r="82" spans="13:15" ht="15">
      <c r="M82" s="88"/>
      <c r="O82" s="35"/>
    </row>
    <row r="83" spans="13:15" ht="15">
      <c r="M83" s="88"/>
      <c r="O83" s="35"/>
    </row>
    <row r="84" spans="13:15" ht="15">
      <c r="M84" s="88"/>
      <c r="O84" s="35"/>
    </row>
    <row r="85" spans="13:15" ht="15">
      <c r="M85" s="88"/>
      <c r="O85" s="35"/>
    </row>
    <row r="86" spans="13:15" ht="15">
      <c r="M86" s="88"/>
      <c r="O86" s="35"/>
    </row>
    <row r="87" spans="13:15" ht="15">
      <c r="M87" s="88"/>
      <c r="O87" s="35"/>
    </row>
    <row r="88" spans="13:15" ht="15">
      <c r="M88" s="88"/>
      <c r="O88" s="35"/>
    </row>
    <row r="89" spans="13:15" ht="15">
      <c r="M89" s="88"/>
      <c r="O89" s="35"/>
    </row>
    <row r="90" spans="13:15" ht="15">
      <c r="M90" s="88"/>
      <c r="O90" s="35"/>
    </row>
    <row r="91" spans="13:15" ht="15">
      <c r="M91" s="88"/>
      <c r="O91" s="35"/>
    </row>
    <row r="92" spans="13:15" ht="15">
      <c r="M92" s="88"/>
      <c r="O92" s="35"/>
    </row>
  </sheetData>
  <sheetProtection/>
  <mergeCells count="64">
    <mergeCell ref="J63:J68"/>
    <mergeCell ref="F64:H64"/>
    <mergeCell ref="F65:H65"/>
    <mergeCell ref="F66:H66"/>
    <mergeCell ref="F67:H67"/>
    <mergeCell ref="F68:H68"/>
    <mergeCell ref="A63:A68"/>
    <mergeCell ref="B63:B68"/>
    <mergeCell ref="C63:C68"/>
    <mergeCell ref="D63:D68"/>
    <mergeCell ref="F63:H63"/>
    <mergeCell ref="I63:I68"/>
    <mergeCell ref="I2:J2"/>
    <mergeCell ref="B5:C5"/>
    <mergeCell ref="A11:J11"/>
    <mergeCell ref="A13:F13"/>
    <mergeCell ref="A14:B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41:D41"/>
    <mergeCell ref="C44:D44"/>
    <mergeCell ref="C45:D45"/>
    <mergeCell ref="A46:I46"/>
    <mergeCell ref="A47:J47"/>
    <mergeCell ref="F56:H56"/>
    <mergeCell ref="A49:B49"/>
    <mergeCell ref="E50:H50"/>
    <mergeCell ref="A51:A56"/>
    <mergeCell ref="B51:B56"/>
    <mergeCell ref="C51:C56"/>
    <mergeCell ref="D51:D56"/>
    <mergeCell ref="F51:H51"/>
    <mergeCell ref="C57:C62"/>
    <mergeCell ref="D57:D62"/>
    <mergeCell ref="F57:H57"/>
    <mergeCell ref="I57:I62"/>
    <mergeCell ref="I51:I56"/>
    <mergeCell ref="J51:J56"/>
    <mergeCell ref="F52:H52"/>
    <mergeCell ref="F53:H53"/>
    <mergeCell ref="F54:H54"/>
    <mergeCell ref="F55:H55"/>
    <mergeCell ref="A69:I69"/>
    <mergeCell ref="A71:F71"/>
    <mergeCell ref="J57:J62"/>
    <mergeCell ref="F58:H58"/>
    <mergeCell ref="F59:H59"/>
    <mergeCell ref="F60:H60"/>
    <mergeCell ref="F61:H61"/>
    <mergeCell ref="F62:H62"/>
    <mergeCell ref="A57:A62"/>
    <mergeCell ref="B57:B6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12"/>
  <sheetViews>
    <sheetView showGridLines="0" view="pageBreakPreview" zoomScale="90" zoomScaleNormal="84" zoomScaleSheetLayoutView="90" workbookViewId="0" topLeftCell="A1">
      <selection activeCell="B5" sqref="B5:C5"/>
    </sheetView>
  </sheetViews>
  <sheetFormatPr defaultColWidth="9.00390625" defaultRowHeight="12.75"/>
  <cols>
    <col min="1" max="1" width="5.875" style="23" customWidth="1"/>
    <col min="2" max="2" width="48.75390625" style="88" customWidth="1"/>
    <col min="3" max="3" width="20.625" style="26" customWidth="1"/>
    <col min="4" max="4" width="14.375" style="89" customWidth="1"/>
    <col min="5" max="8" width="19.25390625" style="88" customWidth="1"/>
    <col min="9" max="9" width="18.2539062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35" customWidth="1"/>
    <col min="14" max="14" width="15.875" style="88" customWidth="1"/>
    <col min="15" max="16" width="14.25390625" style="88" customWidth="1"/>
    <col min="17" max="16384" width="9.125" style="88" customWidth="1"/>
  </cols>
  <sheetData>
    <row r="1" spans="2:16" ht="15">
      <c r="B1" s="24" t="str">
        <f>'formularz oferty'!C4</f>
        <v>DFP.271.78.2021.DB</v>
      </c>
      <c r="C1" s="88"/>
      <c r="J1" s="25" t="s">
        <v>67</v>
      </c>
      <c r="O1" s="25"/>
      <c r="P1" s="25"/>
    </row>
    <row r="2" spans="9:10" ht="15">
      <c r="I2" s="164" t="s">
        <v>70</v>
      </c>
      <c r="J2" s="164"/>
    </row>
    <row r="3" spans="2:10" ht="15">
      <c r="B3" s="27" t="s">
        <v>12</v>
      </c>
      <c r="C3" s="28">
        <v>2</v>
      </c>
      <c r="D3" s="29"/>
      <c r="E3" s="30" t="s">
        <v>36</v>
      </c>
      <c r="F3" s="31"/>
      <c r="G3" s="28"/>
      <c r="H3" s="31"/>
      <c r="I3" s="28"/>
      <c r="J3" s="45"/>
    </row>
    <row r="4" spans="2:10" ht="15">
      <c r="B4" s="27"/>
      <c r="C4" s="28"/>
      <c r="D4" s="29"/>
      <c r="E4" s="30"/>
      <c r="F4" s="31"/>
      <c r="G4" s="28"/>
      <c r="H4" s="31"/>
      <c r="I4" s="28"/>
      <c r="J4" s="45"/>
    </row>
    <row r="5" spans="2:10" ht="45.75" customHeight="1">
      <c r="B5" s="165" t="s">
        <v>126</v>
      </c>
      <c r="C5" s="165"/>
      <c r="D5" s="29"/>
      <c r="E5" s="30"/>
      <c r="F5" s="31"/>
      <c r="G5" s="28"/>
      <c r="H5" s="31"/>
      <c r="I5" s="28"/>
      <c r="J5" s="45"/>
    </row>
    <row r="6" spans="2:10" ht="15">
      <c r="B6" s="87"/>
      <c r="C6" s="36"/>
      <c r="D6" s="29"/>
      <c r="E6" s="30"/>
      <c r="F6" s="31"/>
      <c r="G6" s="31"/>
      <c r="H6" s="31"/>
      <c r="I6" s="31"/>
      <c r="J6" s="31"/>
    </row>
    <row r="7" spans="1:12" s="38" customFormat="1" ht="93" customHeight="1">
      <c r="A7" s="83" t="s">
        <v>23</v>
      </c>
      <c r="B7" s="83" t="s">
        <v>36</v>
      </c>
      <c r="C7" s="91" t="s">
        <v>94</v>
      </c>
      <c r="D7" s="51"/>
      <c r="E7" s="31"/>
      <c r="F7" s="37"/>
      <c r="G7" s="32"/>
      <c r="H7" s="32"/>
      <c r="I7" s="32"/>
      <c r="J7" s="32"/>
      <c r="K7" s="88"/>
      <c r="L7" s="88"/>
    </row>
    <row r="8" spans="1:12" s="38" customFormat="1" ht="90" customHeight="1">
      <c r="A8" s="47">
        <v>1</v>
      </c>
      <c r="B8" s="98" t="s">
        <v>95</v>
      </c>
      <c r="C8" s="92">
        <v>360000</v>
      </c>
      <c r="D8" s="52"/>
      <c r="E8" s="31"/>
      <c r="F8" s="37"/>
      <c r="G8" s="32"/>
      <c r="H8" s="32"/>
      <c r="I8" s="32"/>
      <c r="J8" s="32"/>
      <c r="K8" s="88"/>
      <c r="L8" s="88"/>
    </row>
    <row r="9" spans="1:12" s="38" customFormat="1" ht="333" customHeight="1">
      <c r="A9" s="171">
        <v>2</v>
      </c>
      <c r="B9" s="101" t="s">
        <v>96</v>
      </c>
      <c r="C9" s="99" t="s">
        <v>73</v>
      </c>
      <c r="D9" s="173"/>
      <c r="E9" s="174"/>
      <c r="F9" s="174"/>
      <c r="G9" s="174"/>
      <c r="H9" s="174"/>
      <c r="I9" s="174"/>
      <c r="J9" s="174"/>
      <c r="K9" s="88"/>
      <c r="L9" s="88"/>
    </row>
    <row r="10" spans="1:12" s="38" customFormat="1" ht="34.5" customHeight="1">
      <c r="A10" s="172"/>
      <c r="B10" s="102" t="s">
        <v>97</v>
      </c>
      <c r="C10" s="100"/>
      <c r="D10" s="175"/>
      <c r="E10" s="176"/>
      <c r="F10" s="176"/>
      <c r="G10" s="176"/>
      <c r="H10" s="176"/>
      <c r="I10" s="176"/>
      <c r="J10" s="176"/>
      <c r="K10" s="88"/>
      <c r="L10" s="88"/>
    </row>
    <row r="11" spans="1:13" ht="13.5" customHeight="1">
      <c r="A11" s="166" t="s">
        <v>61</v>
      </c>
      <c r="B11" s="166"/>
      <c r="C11" s="166"/>
      <c r="D11" s="166"/>
      <c r="E11" s="166"/>
      <c r="F11" s="166"/>
      <c r="G11" s="166"/>
      <c r="H11" s="166"/>
      <c r="I11" s="166"/>
      <c r="J11" s="166"/>
      <c r="M11" s="88"/>
    </row>
    <row r="12" spans="1:13" ht="15">
      <c r="A12" s="90"/>
      <c r="B12" s="90"/>
      <c r="C12" s="90"/>
      <c r="D12" s="90"/>
      <c r="E12" s="90"/>
      <c r="F12" s="90"/>
      <c r="G12" s="90"/>
      <c r="H12" s="90"/>
      <c r="I12" s="90"/>
      <c r="J12" s="90"/>
      <c r="M12" s="88"/>
    </row>
    <row r="13" spans="1:13" ht="49.5" customHeight="1">
      <c r="A13" s="167" t="s">
        <v>72</v>
      </c>
      <c r="B13" s="167"/>
      <c r="C13" s="167"/>
      <c r="D13" s="167"/>
      <c r="E13" s="167"/>
      <c r="F13" s="167"/>
      <c r="G13" s="90"/>
      <c r="H13" s="90"/>
      <c r="I13" s="90"/>
      <c r="J13" s="90"/>
      <c r="M13" s="88"/>
    </row>
    <row r="14" spans="1:13" ht="18.75" customHeight="1">
      <c r="A14" s="168" t="s">
        <v>66</v>
      </c>
      <c r="B14" s="168"/>
      <c r="C14" s="39"/>
      <c r="D14" s="40"/>
      <c r="E14" s="40"/>
      <c r="F14" s="40"/>
      <c r="G14" s="33"/>
      <c r="H14" s="33"/>
      <c r="I14" s="33"/>
      <c r="J14" s="33"/>
      <c r="M14" s="88"/>
    </row>
    <row r="15" spans="1:13" ht="52.5" customHeight="1">
      <c r="A15" s="42" t="s">
        <v>47</v>
      </c>
      <c r="B15" s="42" t="s">
        <v>36</v>
      </c>
      <c r="C15" s="169" t="s">
        <v>51</v>
      </c>
      <c r="D15" s="170"/>
      <c r="E15" s="42" t="s">
        <v>37</v>
      </c>
      <c r="F15" s="42" t="s">
        <v>38</v>
      </c>
      <c r="G15" s="42" t="s">
        <v>53</v>
      </c>
      <c r="H15" s="42" t="s">
        <v>54</v>
      </c>
      <c r="I15" s="43" t="s">
        <v>55</v>
      </c>
      <c r="J15" s="43" t="s">
        <v>52</v>
      </c>
      <c r="M15" s="88"/>
    </row>
    <row r="16" spans="1:13" ht="15">
      <c r="A16" s="44"/>
      <c r="B16" s="65"/>
      <c r="C16" s="161"/>
      <c r="D16" s="162"/>
      <c r="E16" s="34"/>
      <c r="F16" s="64"/>
      <c r="G16" s="64"/>
      <c r="H16" s="64"/>
      <c r="I16" s="63"/>
      <c r="J16" s="53"/>
      <c r="M16" s="88"/>
    </row>
    <row r="17" spans="1:13" ht="15">
      <c r="A17" s="44"/>
      <c r="B17" s="65"/>
      <c r="C17" s="161"/>
      <c r="D17" s="162"/>
      <c r="E17" s="34"/>
      <c r="F17" s="64"/>
      <c r="G17" s="64"/>
      <c r="H17" s="64"/>
      <c r="I17" s="63"/>
      <c r="J17" s="53"/>
      <c r="M17" s="88"/>
    </row>
    <row r="18" spans="1:13" ht="15">
      <c r="A18" s="44"/>
      <c r="B18" s="65"/>
      <c r="C18" s="161"/>
      <c r="D18" s="162"/>
      <c r="E18" s="34"/>
      <c r="F18" s="64"/>
      <c r="G18" s="64"/>
      <c r="H18" s="64"/>
      <c r="I18" s="63"/>
      <c r="J18" s="53"/>
      <c r="M18" s="88"/>
    </row>
    <row r="19" spans="1:13" ht="15">
      <c r="A19" s="44"/>
      <c r="B19" s="65"/>
      <c r="C19" s="161"/>
      <c r="D19" s="162"/>
      <c r="E19" s="34"/>
      <c r="F19" s="64"/>
      <c r="G19" s="64"/>
      <c r="H19" s="64"/>
      <c r="I19" s="63"/>
      <c r="J19" s="53"/>
      <c r="M19" s="88"/>
    </row>
    <row r="20" spans="1:13" ht="15">
      <c r="A20" s="44"/>
      <c r="B20" s="65"/>
      <c r="C20" s="161"/>
      <c r="D20" s="162"/>
      <c r="E20" s="34"/>
      <c r="F20" s="64"/>
      <c r="G20" s="64"/>
      <c r="H20" s="64"/>
      <c r="I20" s="63"/>
      <c r="J20" s="53"/>
      <c r="M20" s="88"/>
    </row>
    <row r="21" spans="1:13" ht="15">
      <c r="A21" s="44"/>
      <c r="B21" s="65"/>
      <c r="C21" s="161"/>
      <c r="D21" s="162"/>
      <c r="E21" s="34"/>
      <c r="F21" s="64"/>
      <c r="G21" s="64"/>
      <c r="H21" s="64"/>
      <c r="I21" s="63"/>
      <c r="J21" s="53"/>
      <c r="M21" s="88"/>
    </row>
    <row r="22" spans="1:13" ht="15">
      <c r="A22" s="44"/>
      <c r="B22" s="65"/>
      <c r="C22" s="161"/>
      <c r="D22" s="162"/>
      <c r="E22" s="34"/>
      <c r="F22" s="64"/>
      <c r="G22" s="64"/>
      <c r="H22" s="64"/>
      <c r="I22" s="63"/>
      <c r="J22" s="53"/>
      <c r="M22" s="88"/>
    </row>
    <row r="23" spans="1:13" ht="15">
      <c r="A23" s="44"/>
      <c r="B23" s="65"/>
      <c r="C23" s="161"/>
      <c r="D23" s="162"/>
      <c r="E23" s="34"/>
      <c r="F23" s="64"/>
      <c r="G23" s="64"/>
      <c r="H23" s="64"/>
      <c r="I23" s="63"/>
      <c r="J23" s="53"/>
      <c r="M23" s="88"/>
    </row>
    <row r="24" spans="1:13" ht="15">
      <c r="A24" s="44"/>
      <c r="B24" s="65"/>
      <c r="C24" s="161"/>
      <c r="D24" s="162"/>
      <c r="E24" s="34"/>
      <c r="F24" s="64"/>
      <c r="G24" s="64"/>
      <c r="H24" s="64"/>
      <c r="I24" s="63"/>
      <c r="J24" s="53"/>
      <c r="M24" s="88"/>
    </row>
    <row r="25" spans="1:13" ht="15">
      <c r="A25" s="44"/>
      <c r="B25" s="65"/>
      <c r="C25" s="161"/>
      <c r="D25" s="162"/>
      <c r="E25" s="34"/>
      <c r="F25" s="64"/>
      <c r="G25" s="64"/>
      <c r="H25" s="64"/>
      <c r="I25" s="63"/>
      <c r="J25" s="53"/>
      <c r="M25" s="88"/>
    </row>
    <row r="26" spans="1:13" ht="15">
      <c r="A26" s="44"/>
      <c r="B26" s="65"/>
      <c r="C26" s="161"/>
      <c r="D26" s="162"/>
      <c r="E26" s="34"/>
      <c r="F26" s="64"/>
      <c r="G26" s="64"/>
      <c r="H26" s="64"/>
      <c r="I26" s="63"/>
      <c r="J26" s="53"/>
      <c r="M26" s="88"/>
    </row>
    <row r="27" spans="1:13" ht="15">
      <c r="A27" s="44"/>
      <c r="B27" s="65"/>
      <c r="C27" s="161"/>
      <c r="D27" s="162"/>
      <c r="E27" s="34"/>
      <c r="F27" s="64"/>
      <c r="G27" s="64"/>
      <c r="H27" s="64"/>
      <c r="I27" s="63"/>
      <c r="J27" s="53"/>
      <c r="M27" s="88"/>
    </row>
    <row r="28" spans="1:13" ht="15">
      <c r="A28" s="44"/>
      <c r="B28" s="65"/>
      <c r="C28" s="85"/>
      <c r="D28" s="86"/>
      <c r="E28" s="34"/>
      <c r="F28" s="64"/>
      <c r="G28" s="64"/>
      <c r="H28" s="64"/>
      <c r="I28" s="63"/>
      <c r="J28" s="53"/>
      <c r="M28" s="88"/>
    </row>
    <row r="29" spans="1:13" ht="15">
      <c r="A29" s="44"/>
      <c r="B29" s="65"/>
      <c r="C29" s="85"/>
      <c r="D29" s="86"/>
      <c r="E29" s="34"/>
      <c r="F29" s="64"/>
      <c r="G29" s="64"/>
      <c r="H29" s="64"/>
      <c r="I29" s="63"/>
      <c r="J29" s="53"/>
      <c r="M29" s="88"/>
    </row>
    <row r="30" spans="1:13" ht="15">
      <c r="A30" s="44"/>
      <c r="B30" s="65"/>
      <c r="C30" s="85"/>
      <c r="D30" s="86"/>
      <c r="E30" s="34"/>
      <c r="F30" s="64"/>
      <c r="G30" s="64"/>
      <c r="H30" s="64"/>
      <c r="I30" s="63"/>
      <c r="J30" s="53"/>
      <c r="M30" s="88"/>
    </row>
    <row r="31" spans="1:13" ht="15">
      <c r="A31" s="44"/>
      <c r="B31" s="65"/>
      <c r="C31" s="85"/>
      <c r="D31" s="86"/>
      <c r="E31" s="34"/>
      <c r="F31" s="64"/>
      <c r="G31" s="64"/>
      <c r="H31" s="64"/>
      <c r="I31" s="63"/>
      <c r="J31" s="53"/>
      <c r="M31" s="88"/>
    </row>
    <row r="32" spans="1:13" ht="15">
      <c r="A32" s="44"/>
      <c r="B32" s="65"/>
      <c r="C32" s="85"/>
      <c r="D32" s="86"/>
      <c r="E32" s="34"/>
      <c r="F32" s="64"/>
      <c r="G32" s="64"/>
      <c r="H32" s="64"/>
      <c r="I32" s="63"/>
      <c r="J32" s="53"/>
      <c r="M32" s="88"/>
    </row>
    <row r="33" spans="1:13" ht="15">
      <c r="A33" s="44"/>
      <c r="B33" s="65"/>
      <c r="C33" s="85"/>
      <c r="D33" s="86"/>
      <c r="E33" s="34"/>
      <c r="F33" s="64"/>
      <c r="G33" s="64"/>
      <c r="H33" s="64"/>
      <c r="I33" s="63"/>
      <c r="J33" s="53"/>
      <c r="M33" s="88"/>
    </row>
    <row r="34" spans="1:13" ht="15">
      <c r="A34" s="44"/>
      <c r="B34" s="65"/>
      <c r="C34" s="85"/>
      <c r="D34" s="86"/>
      <c r="E34" s="34"/>
      <c r="F34" s="64"/>
      <c r="G34" s="64"/>
      <c r="H34" s="64"/>
      <c r="I34" s="63"/>
      <c r="J34" s="53"/>
      <c r="M34" s="88"/>
    </row>
    <row r="35" spans="1:13" ht="15">
      <c r="A35" s="44"/>
      <c r="B35" s="65"/>
      <c r="C35" s="85"/>
      <c r="D35" s="86"/>
      <c r="E35" s="34"/>
      <c r="F35" s="64"/>
      <c r="G35" s="64"/>
      <c r="H35" s="64"/>
      <c r="I35" s="63"/>
      <c r="J35" s="53"/>
      <c r="M35" s="88"/>
    </row>
    <row r="36" spans="1:13" ht="15">
      <c r="A36" s="44"/>
      <c r="B36" s="65"/>
      <c r="C36" s="85"/>
      <c r="D36" s="86"/>
      <c r="E36" s="34"/>
      <c r="F36" s="64"/>
      <c r="G36" s="64"/>
      <c r="H36" s="64"/>
      <c r="I36" s="63"/>
      <c r="J36" s="53"/>
      <c r="M36" s="88"/>
    </row>
    <row r="37" spans="1:13" ht="15">
      <c r="A37" s="44"/>
      <c r="B37" s="65"/>
      <c r="C37" s="85"/>
      <c r="D37" s="86"/>
      <c r="E37" s="34"/>
      <c r="F37" s="64"/>
      <c r="G37" s="64"/>
      <c r="H37" s="64"/>
      <c r="I37" s="63"/>
      <c r="J37" s="53"/>
      <c r="M37" s="88"/>
    </row>
    <row r="38" spans="1:13" ht="15">
      <c r="A38" s="44"/>
      <c r="B38" s="65"/>
      <c r="C38" s="161"/>
      <c r="D38" s="162"/>
      <c r="E38" s="34"/>
      <c r="F38" s="64"/>
      <c r="G38" s="64"/>
      <c r="H38" s="64"/>
      <c r="I38" s="63"/>
      <c r="J38" s="53"/>
      <c r="M38" s="88"/>
    </row>
    <row r="39" spans="1:13" ht="15">
      <c r="A39" s="44"/>
      <c r="B39" s="65"/>
      <c r="C39" s="85"/>
      <c r="D39" s="86"/>
      <c r="E39" s="34"/>
      <c r="F39" s="64"/>
      <c r="G39" s="64"/>
      <c r="H39" s="64"/>
      <c r="I39" s="63"/>
      <c r="J39" s="53"/>
      <c r="M39" s="88"/>
    </row>
    <row r="40" spans="1:13" ht="15">
      <c r="A40" s="44"/>
      <c r="B40" s="65"/>
      <c r="C40" s="85"/>
      <c r="D40" s="86"/>
      <c r="E40" s="34"/>
      <c r="F40" s="64"/>
      <c r="G40" s="64"/>
      <c r="H40" s="64"/>
      <c r="I40" s="63"/>
      <c r="J40" s="53"/>
      <c r="M40" s="88"/>
    </row>
    <row r="41" spans="1:13" ht="15">
      <c r="A41" s="44"/>
      <c r="B41" s="65"/>
      <c r="C41" s="161"/>
      <c r="D41" s="162"/>
      <c r="E41" s="34"/>
      <c r="F41" s="64"/>
      <c r="G41" s="64"/>
      <c r="H41" s="64"/>
      <c r="I41" s="63"/>
      <c r="J41" s="53"/>
      <c r="M41" s="88"/>
    </row>
    <row r="42" spans="1:13" ht="15">
      <c r="A42" s="44"/>
      <c r="B42" s="65"/>
      <c r="C42" s="85"/>
      <c r="D42" s="86"/>
      <c r="E42" s="34"/>
      <c r="F42" s="64"/>
      <c r="G42" s="64"/>
      <c r="H42" s="64"/>
      <c r="I42" s="63"/>
      <c r="J42" s="53"/>
      <c r="M42" s="88"/>
    </row>
    <row r="43" spans="1:13" ht="15">
      <c r="A43" s="44"/>
      <c r="B43" s="65"/>
      <c r="C43" s="85"/>
      <c r="D43" s="86"/>
      <c r="E43" s="34"/>
      <c r="F43" s="64"/>
      <c r="G43" s="64"/>
      <c r="H43" s="64"/>
      <c r="I43" s="63"/>
      <c r="J43" s="53"/>
      <c r="M43" s="88"/>
    </row>
    <row r="44" spans="1:13" ht="15">
      <c r="A44" s="44"/>
      <c r="B44" s="65"/>
      <c r="C44" s="161"/>
      <c r="D44" s="162"/>
      <c r="E44" s="34"/>
      <c r="F44" s="64"/>
      <c r="G44" s="64"/>
      <c r="H44" s="64"/>
      <c r="I44" s="63"/>
      <c r="J44" s="53"/>
      <c r="M44" s="88"/>
    </row>
    <row r="45" spans="1:13" ht="15">
      <c r="A45" s="44"/>
      <c r="B45" s="65"/>
      <c r="C45" s="161"/>
      <c r="D45" s="162"/>
      <c r="E45" s="34"/>
      <c r="F45" s="64"/>
      <c r="G45" s="64"/>
      <c r="H45" s="64"/>
      <c r="I45" s="63"/>
      <c r="J45" s="53"/>
      <c r="M45" s="88"/>
    </row>
    <row r="46" spans="1:13" ht="13.5" customHeight="1">
      <c r="A46" s="129" t="s">
        <v>68</v>
      </c>
      <c r="B46" s="130"/>
      <c r="C46" s="130"/>
      <c r="D46" s="130"/>
      <c r="E46" s="130"/>
      <c r="F46" s="130"/>
      <c r="G46" s="130"/>
      <c r="H46" s="130"/>
      <c r="I46" s="131"/>
      <c r="J46" s="61">
        <f>SUM(J16:J45)</f>
        <v>0</v>
      </c>
      <c r="M46" s="88"/>
    </row>
    <row r="47" spans="1:13" ht="75" customHeight="1">
      <c r="A47" s="163" t="s">
        <v>56</v>
      </c>
      <c r="B47" s="163"/>
      <c r="C47" s="163"/>
      <c r="D47" s="163"/>
      <c r="E47" s="163"/>
      <c r="F47" s="163"/>
      <c r="G47" s="163"/>
      <c r="H47" s="163"/>
      <c r="I47" s="163"/>
      <c r="J47" s="163"/>
      <c r="M47" s="88"/>
    </row>
    <row r="48" spans="1:13" ht="14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M48" s="88"/>
    </row>
    <row r="49" spans="1:13" ht="21" customHeight="1">
      <c r="A49" s="156" t="s">
        <v>74</v>
      </c>
      <c r="B49" s="156"/>
      <c r="M49" s="88"/>
    </row>
    <row r="50" spans="1:13" ht="56.25" customHeight="1">
      <c r="A50" s="57" t="s">
        <v>47</v>
      </c>
      <c r="B50" s="58" t="s">
        <v>62</v>
      </c>
      <c r="C50" s="59" t="s">
        <v>51</v>
      </c>
      <c r="D50" s="60"/>
      <c r="E50" s="157" t="s">
        <v>63</v>
      </c>
      <c r="F50" s="158"/>
      <c r="G50" s="159"/>
      <c r="H50" s="160"/>
      <c r="I50" s="62" t="s">
        <v>48</v>
      </c>
      <c r="J50" s="62" t="s">
        <v>64</v>
      </c>
      <c r="M50" s="88"/>
    </row>
    <row r="51" spans="1:15" ht="15">
      <c r="A51" s="142" t="s">
        <v>1</v>
      </c>
      <c r="B51" s="145" t="s">
        <v>98</v>
      </c>
      <c r="C51" s="148">
        <v>36</v>
      </c>
      <c r="D51" s="148" t="s">
        <v>59</v>
      </c>
      <c r="E51" s="84" t="s">
        <v>42</v>
      </c>
      <c r="F51" s="136"/>
      <c r="G51" s="151"/>
      <c r="H51" s="152"/>
      <c r="I51" s="153"/>
      <c r="J51" s="133">
        <f>C51*I51</f>
        <v>0</v>
      </c>
      <c r="M51" s="88"/>
      <c r="O51" s="35"/>
    </row>
    <row r="52" spans="1:15" ht="15">
      <c r="A52" s="143"/>
      <c r="B52" s="146"/>
      <c r="C52" s="149"/>
      <c r="D52" s="149"/>
      <c r="E52" s="84" t="s">
        <v>43</v>
      </c>
      <c r="F52" s="136"/>
      <c r="G52" s="137"/>
      <c r="H52" s="138"/>
      <c r="I52" s="154"/>
      <c r="J52" s="134"/>
      <c r="M52" s="88"/>
      <c r="O52" s="35"/>
    </row>
    <row r="53" spans="1:15" ht="15">
      <c r="A53" s="143"/>
      <c r="B53" s="146"/>
      <c r="C53" s="149"/>
      <c r="D53" s="149"/>
      <c r="E53" s="84" t="s">
        <v>49</v>
      </c>
      <c r="F53" s="139" t="s">
        <v>50</v>
      </c>
      <c r="G53" s="140"/>
      <c r="H53" s="141"/>
      <c r="I53" s="154"/>
      <c r="J53" s="134"/>
      <c r="M53" s="88"/>
      <c r="O53" s="35"/>
    </row>
    <row r="54" spans="1:15" ht="15">
      <c r="A54" s="143"/>
      <c r="B54" s="146"/>
      <c r="C54" s="149"/>
      <c r="D54" s="149"/>
      <c r="E54" s="84" t="s">
        <v>44</v>
      </c>
      <c r="F54" s="136"/>
      <c r="G54" s="137"/>
      <c r="H54" s="138"/>
      <c r="I54" s="154"/>
      <c r="J54" s="134"/>
      <c r="M54" s="88"/>
      <c r="O54" s="35"/>
    </row>
    <row r="55" spans="1:15" ht="15">
      <c r="A55" s="143"/>
      <c r="B55" s="146"/>
      <c r="C55" s="149"/>
      <c r="D55" s="149"/>
      <c r="E55" s="84" t="s">
        <v>45</v>
      </c>
      <c r="F55" s="136"/>
      <c r="G55" s="137"/>
      <c r="H55" s="138"/>
      <c r="I55" s="154"/>
      <c r="J55" s="134"/>
      <c r="M55" s="88"/>
      <c r="O55" s="35"/>
    </row>
    <row r="56" spans="1:15" ht="15">
      <c r="A56" s="144"/>
      <c r="B56" s="147"/>
      <c r="C56" s="150"/>
      <c r="D56" s="150"/>
      <c r="E56" s="84" t="s">
        <v>46</v>
      </c>
      <c r="F56" s="136"/>
      <c r="G56" s="137"/>
      <c r="H56" s="138"/>
      <c r="I56" s="155"/>
      <c r="J56" s="135"/>
      <c r="M56" s="88"/>
      <c r="O56" s="35"/>
    </row>
    <row r="57" spans="1:15" ht="15">
      <c r="A57" s="142" t="s">
        <v>2</v>
      </c>
      <c r="B57" s="145" t="s">
        <v>99</v>
      </c>
      <c r="C57" s="148">
        <v>36</v>
      </c>
      <c r="D57" s="148" t="s">
        <v>59</v>
      </c>
      <c r="E57" s="84" t="s">
        <v>42</v>
      </c>
      <c r="F57" s="136"/>
      <c r="G57" s="151"/>
      <c r="H57" s="152"/>
      <c r="I57" s="153"/>
      <c r="J57" s="133">
        <f>C57*I57</f>
        <v>0</v>
      </c>
      <c r="M57" s="88"/>
      <c r="O57" s="35"/>
    </row>
    <row r="58" spans="1:15" ht="15">
      <c r="A58" s="143"/>
      <c r="B58" s="146"/>
      <c r="C58" s="149"/>
      <c r="D58" s="149"/>
      <c r="E58" s="84" t="s">
        <v>43</v>
      </c>
      <c r="F58" s="136"/>
      <c r="G58" s="137"/>
      <c r="H58" s="138"/>
      <c r="I58" s="154"/>
      <c r="J58" s="134"/>
      <c r="M58" s="88"/>
      <c r="O58" s="35"/>
    </row>
    <row r="59" spans="1:15" ht="15">
      <c r="A59" s="143"/>
      <c r="B59" s="146"/>
      <c r="C59" s="149"/>
      <c r="D59" s="149"/>
      <c r="E59" s="84" t="s">
        <v>49</v>
      </c>
      <c r="F59" s="139" t="s">
        <v>50</v>
      </c>
      <c r="G59" s="140"/>
      <c r="H59" s="141"/>
      <c r="I59" s="154"/>
      <c r="J59" s="134"/>
      <c r="M59" s="88"/>
      <c r="O59" s="35"/>
    </row>
    <row r="60" spans="1:15" ht="15">
      <c r="A60" s="143"/>
      <c r="B60" s="146"/>
      <c r="C60" s="149"/>
      <c r="D60" s="149"/>
      <c r="E60" s="84" t="s">
        <v>44</v>
      </c>
      <c r="F60" s="136"/>
      <c r="G60" s="137"/>
      <c r="H60" s="138"/>
      <c r="I60" s="154"/>
      <c r="J60" s="134"/>
      <c r="M60" s="88"/>
      <c r="O60" s="35"/>
    </row>
    <row r="61" spans="1:15" ht="15">
      <c r="A61" s="143"/>
      <c r="B61" s="146"/>
      <c r="C61" s="149"/>
      <c r="D61" s="149"/>
      <c r="E61" s="84" t="s">
        <v>45</v>
      </c>
      <c r="F61" s="136"/>
      <c r="G61" s="137"/>
      <c r="H61" s="138"/>
      <c r="I61" s="154"/>
      <c r="J61" s="134"/>
      <c r="M61" s="88"/>
      <c r="O61" s="35"/>
    </row>
    <row r="62" spans="1:15" ht="15">
      <c r="A62" s="144"/>
      <c r="B62" s="147"/>
      <c r="C62" s="150"/>
      <c r="D62" s="150"/>
      <c r="E62" s="84" t="s">
        <v>46</v>
      </c>
      <c r="F62" s="136"/>
      <c r="G62" s="137"/>
      <c r="H62" s="138"/>
      <c r="I62" s="155"/>
      <c r="J62" s="135"/>
      <c r="M62" s="88"/>
      <c r="O62" s="35"/>
    </row>
    <row r="63" spans="1:15" ht="15">
      <c r="A63" s="142" t="s">
        <v>3</v>
      </c>
      <c r="B63" s="145" t="s">
        <v>100</v>
      </c>
      <c r="C63" s="148">
        <v>36</v>
      </c>
      <c r="D63" s="148" t="s">
        <v>59</v>
      </c>
      <c r="E63" s="84" t="s">
        <v>42</v>
      </c>
      <c r="F63" s="136"/>
      <c r="G63" s="151"/>
      <c r="H63" s="152"/>
      <c r="I63" s="153"/>
      <c r="J63" s="133">
        <f>C63*I63</f>
        <v>0</v>
      </c>
      <c r="M63" s="88"/>
      <c r="O63" s="35"/>
    </row>
    <row r="64" spans="1:15" ht="15">
      <c r="A64" s="143"/>
      <c r="B64" s="146"/>
      <c r="C64" s="149"/>
      <c r="D64" s="149"/>
      <c r="E64" s="84" t="s">
        <v>43</v>
      </c>
      <c r="F64" s="136"/>
      <c r="G64" s="137"/>
      <c r="H64" s="138"/>
      <c r="I64" s="154"/>
      <c r="J64" s="134"/>
      <c r="M64" s="88"/>
      <c r="O64" s="35"/>
    </row>
    <row r="65" spans="1:15" ht="15">
      <c r="A65" s="143"/>
      <c r="B65" s="146"/>
      <c r="C65" s="149"/>
      <c r="D65" s="149"/>
      <c r="E65" s="84" t="s">
        <v>49</v>
      </c>
      <c r="F65" s="139" t="s">
        <v>50</v>
      </c>
      <c r="G65" s="140"/>
      <c r="H65" s="141"/>
      <c r="I65" s="154"/>
      <c r="J65" s="134"/>
      <c r="M65" s="88"/>
      <c r="O65" s="35"/>
    </row>
    <row r="66" spans="1:14" ht="15">
      <c r="A66" s="143"/>
      <c r="B66" s="146"/>
      <c r="C66" s="149"/>
      <c r="D66" s="149"/>
      <c r="E66" s="84" t="s">
        <v>44</v>
      </c>
      <c r="F66" s="136"/>
      <c r="G66" s="137"/>
      <c r="H66" s="138"/>
      <c r="I66" s="154"/>
      <c r="J66" s="134"/>
      <c r="M66" s="88"/>
      <c r="N66" s="35"/>
    </row>
    <row r="67" spans="1:14" ht="15">
      <c r="A67" s="143"/>
      <c r="B67" s="146"/>
      <c r="C67" s="149"/>
      <c r="D67" s="149"/>
      <c r="E67" s="84" t="s">
        <v>45</v>
      </c>
      <c r="F67" s="136"/>
      <c r="G67" s="137"/>
      <c r="H67" s="138"/>
      <c r="I67" s="154"/>
      <c r="J67" s="134"/>
      <c r="M67" s="88"/>
      <c r="N67" s="35"/>
    </row>
    <row r="68" spans="1:14" ht="15">
      <c r="A68" s="144"/>
      <c r="B68" s="147"/>
      <c r="C68" s="150"/>
      <c r="D68" s="150"/>
      <c r="E68" s="84" t="s">
        <v>46</v>
      </c>
      <c r="F68" s="136"/>
      <c r="G68" s="137"/>
      <c r="H68" s="138"/>
      <c r="I68" s="155"/>
      <c r="J68" s="135"/>
      <c r="M68" s="88"/>
      <c r="N68" s="35"/>
    </row>
    <row r="69" spans="1:14" ht="15">
      <c r="A69" s="142" t="s">
        <v>4</v>
      </c>
      <c r="B69" s="145" t="s">
        <v>101</v>
      </c>
      <c r="C69" s="148">
        <v>36</v>
      </c>
      <c r="D69" s="148" t="s">
        <v>59</v>
      </c>
      <c r="E69" s="84" t="s">
        <v>42</v>
      </c>
      <c r="F69" s="136"/>
      <c r="G69" s="151"/>
      <c r="H69" s="152"/>
      <c r="I69" s="153"/>
      <c r="J69" s="133">
        <f>C69*I69</f>
        <v>0</v>
      </c>
      <c r="M69" s="88"/>
      <c r="N69" s="35"/>
    </row>
    <row r="70" spans="1:14" ht="15">
      <c r="A70" s="143"/>
      <c r="B70" s="146"/>
      <c r="C70" s="149"/>
      <c r="D70" s="149"/>
      <c r="E70" s="84" t="s">
        <v>43</v>
      </c>
      <c r="F70" s="136"/>
      <c r="G70" s="137"/>
      <c r="H70" s="138"/>
      <c r="I70" s="154"/>
      <c r="J70" s="134"/>
      <c r="M70" s="88"/>
      <c r="N70" s="35"/>
    </row>
    <row r="71" spans="1:15" ht="15">
      <c r="A71" s="143"/>
      <c r="B71" s="146"/>
      <c r="C71" s="149"/>
      <c r="D71" s="149"/>
      <c r="E71" s="84" t="s">
        <v>49</v>
      </c>
      <c r="F71" s="139" t="s">
        <v>50</v>
      </c>
      <c r="G71" s="140"/>
      <c r="H71" s="141"/>
      <c r="I71" s="154"/>
      <c r="J71" s="134"/>
      <c r="M71" s="88"/>
      <c r="O71" s="35"/>
    </row>
    <row r="72" spans="1:15" ht="15">
      <c r="A72" s="143"/>
      <c r="B72" s="146"/>
      <c r="C72" s="149"/>
      <c r="D72" s="149"/>
      <c r="E72" s="84" t="s">
        <v>44</v>
      </c>
      <c r="F72" s="136"/>
      <c r="G72" s="137"/>
      <c r="H72" s="138"/>
      <c r="I72" s="154"/>
      <c r="J72" s="134"/>
      <c r="M72" s="88"/>
      <c r="O72" s="35"/>
    </row>
    <row r="73" spans="1:15" ht="15">
      <c r="A73" s="143"/>
      <c r="B73" s="146"/>
      <c r="C73" s="149"/>
      <c r="D73" s="149"/>
      <c r="E73" s="84" t="s">
        <v>45</v>
      </c>
      <c r="F73" s="136"/>
      <c r="G73" s="137"/>
      <c r="H73" s="138"/>
      <c r="I73" s="154"/>
      <c r="J73" s="134"/>
      <c r="M73" s="88"/>
      <c r="O73" s="35"/>
    </row>
    <row r="74" spans="1:15" ht="15">
      <c r="A74" s="144"/>
      <c r="B74" s="147"/>
      <c r="C74" s="150"/>
      <c r="D74" s="150"/>
      <c r="E74" s="84" t="s">
        <v>46</v>
      </c>
      <c r="F74" s="136"/>
      <c r="G74" s="137"/>
      <c r="H74" s="138"/>
      <c r="I74" s="155"/>
      <c r="J74" s="135"/>
      <c r="M74" s="88"/>
      <c r="O74" s="35"/>
    </row>
    <row r="75" spans="1:15" ht="15">
      <c r="A75" s="142" t="s">
        <v>19</v>
      </c>
      <c r="B75" s="145" t="s">
        <v>102</v>
      </c>
      <c r="C75" s="148">
        <v>36</v>
      </c>
      <c r="D75" s="148" t="s">
        <v>59</v>
      </c>
      <c r="E75" s="84" t="s">
        <v>42</v>
      </c>
      <c r="F75" s="136"/>
      <c r="G75" s="151"/>
      <c r="H75" s="152"/>
      <c r="I75" s="153"/>
      <c r="J75" s="133">
        <f>C75*I75</f>
        <v>0</v>
      </c>
      <c r="M75" s="88"/>
      <c r="O75" s="35"/>
    </row>
    <row r="76" spans="1:15" ht="15">
      <c r="A76" s="143"/>
      <c r="B76" s="146"/>
      <c r="C76" s="149"/>
      <c r="D76" s="149"/>
      <c r="E76" s="84" t="s">
        <v>43</v>
      </c>
      <c r="F76" s="136"/>
      <c r="G76" s="137"/>
      <c r="H76" s="138"/>
      <c r="I76" s="154"/>
      <c r="J76" s="134"/>
      <c r="M76" s="88"/>
      <c r="O76" s="35"/>
    </row>
    <row r="77" spans="1:15" ht="15">
      <c r="A77" s="143"/>
      <c r="B77" s="146"/>
      <c r="C77" s="149"/>
      <c r="D77" s="149"/>
      <c r="E77" s="84" t="s">
        <v>49</v>
      </c>
      <c r="F77" s="139" t="s">
        <v>50</v>
      </c>
      <c r="G77" s="140"/>
      <c r="H77" s="141"/>
      <c r="I77" s="154"/>
      <c r="J77" s="134"/>
      <c r="M77" s="88"/>
      <c r="O77" s="35"/>
    </row>
    <row r="78" spans="1:15" ht="15">
      <c r="A78" s="143"/>
      <c r="B78" s="146"/>
      <c r="C78" s="149"/>
      <c r="D78" s="149"/>
      <c r="E78" s="84" t="s">
        <v>44</v>
      </c>
      <c r="F78" s="136"/>
      <c r="G78" s="137"/>
      <c r="H78" s="138"/>
      <c r="I78" s="154"/>
      <c r="J78" s="134"/>
      <c r="M78" s="88"/>
      <c r="O78" s="35"/>
    </row>
    <row r="79" spans="1:15" ht="15">
      <c r="A79" s="143"/>
      <c r="B79" s="146"/>
      <c r="C79" s="149"/>
      <c r="D79" s="149"/>
      <c r="E79" s="84" t="s">
        <v>45</v>
      </c>
      <c r="F79" s="136"/>
      <c r="G79" s="137"/>
      <c r="H79" s="138"/>
      <c r="I79" s="154"/>
      <c r="J79" s="134"/>
      <c r="M79" s="88"/>
      <c r="O79" s="35"/>
    </row>
    <row r="80" spans="1:15" ht="15">
      <c r="A80" s="144"/>
      <c r="B80" s="147"/>
      <c r="C80" s="150"/>
      <c r="D80" s="150"/>
      <c r="E80" s="84" t="s">
        <v>46</v>
      </c>
      <c r="F80" s="136"/>
      <c r="G80" s="137"/>
      <c r="H80" s="138"/>
      <c r="I80" s="155"/>
      <c r="J80" s="135"/>
      <c r="M80" s="88"/>
      <c r="O80" s="35"/>
    </row>
    <row r="81" spans="1:15" ht="15">
      <c r="A81" s="142" t="s">
        <v>24</v>
      </c>
      <c r="B81" s="145" t="s">
        <v>103</v>
      </c>
      <c r="C81" s="148">
        <v>36</v>
      </c>
      <c r="D81" s="148" t="s">
        <v>59</v>
      </c>
      <c r="E81" s="84" t="s">
        <v>42</v>
      </c>
      <c r="F81" s="136"/>
      <c r="G81" s="151"/>
      <c r="H81" s="152"/>
      <c r="I81" s="153"/>
      <c r="J81" s="133">
        <f>C81*I81</f>
        <v>0</v>
      </c>
      <c r="M81" s="88"/>
      <c r="O81" s="35"/>
    </row>
    <row r="82" spans="1:15" ht="15">
      <c r="A82" s="143"/>
      <c r="B82" s="146"/>
      <c r="C82" s="149"/>
      <c r="D82" s="149"/>
      <c r="E82" s="84" t="s">
        <v>43</v>
      </c>
      <c r="F82" s="136"/>
      <c r="G82" s="137"/>
      <c r="H82" s="138"/>
      <c r="I82" s="154"/>
      <c r="J82" s="134"/>
      <c r="M82" s="88"/>
      <c r="O82" s="35"/>
    </row>
    <row r="83" spans="1:15" ht="15">
      <c r="A83" s="143"/>
      <c r="B83" s="146"/>
      <c r="C83" s="149"/>
      <c r="D83" s="149"/>
      <c r="E83" s="84" t="s">
        <v>49</v>
      </c>
      <c r="F83" s="139" t="s">
        <v>50</v>
      </c>
      <c r="G83" s="140"/>
      <c r="H83" s="141"/>
      <c r="I83" s="154"/>
      <c r="J83" s="134"/>
      <c r="M83" s="88"/>
      <c r="O83" s="35"/>
    </row>
    <row r="84" spans="1:15" ht="15">
      <c r="A84" s="143"/>
      <c r="B84" s="146"/>
      <c r="C84" s="149"/>
      <c r="D84" s="149"/>
      <c r="E84" s="84" t="s">
        <v>44</v>
      </c>
      <c r="F84" s="136"/>
      <c r="G84" s="137"/>
      <c r="H84" s="138"/>
      <c r="I84" s="154"/>
      <c r="J84" s="134"/>
      <c r="M84" s="88"/>
      <c r="O84" s="35"/>
    </row>
    <row r="85" spans="1:15" ht="15">
      <c r="A85" s="143"/>
      <c r="B85" s="146"/>
      <c r="C85" s="149"/>
      <c r="D85" s="149"/>
      <c r="E85" s="84" t="s">
        <v>45</v>
      </c>
      <c r="F85" s="136"/>
      <c r="G85" s="137"/>
      <c r="H85" s="138"/>
      <c r="I85" s="154"/>
      <c r="J85" s="134"/>
      <c r="M85" s="88"/>
      <c r="O85" s="35"/>
    </row>
    <row r="86" spans="1:10" ht="15">
      <c r="A86" s="144"/>
      <c r="B86" s="147"/>
      <c r="C86" s="150"/>
      <c r="D86" s="150"/>
      <c r="E86" s="84" t="s">
        <v>46</v>
      </c>
      <c r="F86" s="136"/>
      <c r="G86" s="137"/>
      <c r="H86" s="138"/>
      <c r="I86" s="155"/>
      <c r="J86" s="135"/>
    </row>
    <row r="87" spans="1:10" ht="15">
      <c r="A87" s="142" t="s">
        <v>5</v>
      </c>
      <c r="B87" s="145" t="s">
        <v>104</v>
      </c>
      <c r="C87" s="148">
        <v>36</v>
      </c>
      <c r="D87" s="148" t="s">
        <v>59</v>
      </c>
      <c r="E87" s="84" t="s">
        <v>42</v>
      </c>
      <c r="F87" s="136"/>
      <c r="G87" s="151"/>
      <c r="H87" s="152"/>
      <c r="I87" s="153"/>
      <c r="J87" s="133">
        <f>C87*I87</f>
        <v>0</v>
      </c>
    </row>
    <row r="88" spans="1:10" ht="15">
      <c r="A88" s="143"/>
      <c r="B88" s="146"/>
      <c r="C88" s="149"/>
      <c r="D88" s="149"/>
      <c r="E88" s="84" t="s">
        <v>43</v>
      </c>
      <c r="F88" s="136"/>
      <c r="G88" s="137"/>
      <c r="H88" s="138"/>
      <c r="I88" s="154"/>
      <c r="J88" s="134"/>
    </row>
    <row r="89" spans="1:10" ht="15">
      <c r="A89" s="143"/>
      <c r="B89" s="146"/>
      <c r="C89" s="149"/>
      <c r="D89" s="149"/>
      <c r="E89" s="84" t="s">
        <v>49</v>
      </c>
      <c r="F89" s="139" t="s">
        <v>50</v>
      </c>
      <c r="G89" s="140"/>
      <c r="H89" s="141"/>
      <c r="I89" s="154"/>
      <c r="J89" s="134"/>
    </row>
    <row r="90" spans="1:10" ht="15">
      <c r="A90" s="143"/>
      <c r="B90" s="146"/>
      <c r="C90" s="149"/>
      <c r="D90" s="149"/>
      <c r="E90" s="84" t="s">
        <v>44</v>
      </c>
      <c r="F90" s="136"/>
      <c r="G90" s="137"/>
      <c r="H90" s="138"/>
      <c r="I90" s="154"/>
      <c r="J90" s="134"/>
    </row>
    <row r="91" spans="1:10" ht="15">
      <c r="A91" s="143"/>
      <c r="B91" s="146"/>
      <c r="C91" s="149"/>
      <c r="D91" s="149"/>
      <c r="E91" s="84" t="s">
        <v>45</v>
      </c>
      <c r="F91" s="136"/>
      <c r="G91" s="137"/>
      <c r="H91" s="138"/>
      <c r="I91" s="154"/>
      <c r="J91" s="134"/>
    </row>
    <row r="92" spans="1:10" ht="15">
      <c r="A92" s="144"/>
      <c r="B92" s="147"/>
      <c r="C92" s="150"/>
      <c r="D92" s="150"/>
      <c r="E92" s="84" t="s">
        <v>46</v>
      </c>
      <c r="F92" s="136"/>
      <c r="G92" s="137"/>
      <c r="H92" s="138"/>
      <c r="I92" s="155"/>
      <c r="J92" s="135"/>
    </row>
    <row r="93" spans="1:13" s="95" customFormat="1" ht="15">
      <c r="A93" s="142" t="s">
        <v>39</v>
      </c>
      <c r="B93" s="145" t="s">
        <v>105</v>
      </c>
      <c r="C93" s="148">
        <v>36</v>
      </c>
      <c r="D93" s="148" t="s">
        <v>59</v>
      </c>
      <c r="E93" s="96" t="s">
        <v>42</v>
      </c>
      <c r="F93" s="136"/>
      <c r="G93" s="151"/>
      <c r="H93" s="152"/>
      <c r="I93" s="153"/>
      <c r="J93" s="133">
        <f>C93*I93</f>
        <v>0</v>
      </c>
      <c r="M93" s="35"/>
    </row>
    <row r="94" spans="1:13" s="95" customFormat="1" ht="15">
      <c r="A94" s="143"/>
      <c r="B94" s="146"/>
      <c r="C94" s="149"/>
      <c r="D94" s="149"/>
      <c r="E94" s="96" t="s">
        <v>43</v>
      </c>
      <c r="F94" s="136"/>
      <c r="G94" s="137"/>
      <c r="H94" s="138"/>
      <c r="I94" s="154"/>
      <c r="J94" s="134"/>
      <c r="M94" s="35"/>
    </row>
    <row r="95" spans="1:13" s="95" customFormat="1" ht="15">
      <c r="A95" s="143"/>
      <c r="B95" s="146"/>
      <c r="C95" s="149"/>
      <c r="D95" s="149"/>
      <c r="E95" s="96" t="s">
        <v>49</v>
      </c>
      <c r="F95" s="139" t="s">
        <v>50</v>
      </c>
      <c r="G95" s="140"/>
      <c r="H95" s="141"/>
      <c r="I95" s="154"/>
      <c r="J95" s="134"/>
      <c r="M95" s="35"/>
    </row>
    <row r="96" spans="1:13" s="95" customFormat="1" ht="15">
      <c r="A96" s="143"/>
      <c r="B96" s="146"/>
      <c r="C96" s="149"/>
      <c r="D96" s="149"/>
      <c r="E96" s="96" t="s">
        <v>44</v>
      </c>
      <c r="F96" s="136"/>
      <c r="G96" s="137"/>
      <c r="H96" s="138"/>
      <c r="I96" s="154"/>
      <c r="J96" s="134"/>
      <c r="M96" s="35"/>
    </row>
    <row r="97" spans="1:13" s="95" customFormat="1" ht="15">
      <c r="A97" s="143"/>
      <c r="B97" s="146"/>
      <c r="C97" s="149"/>
      <c r="D97" s="149"/>
      <c r="E97" s="96" t="s">
        <v>45</v>
      </c>
      <c r="F97" s="136"/>
      <c r="G97" s="137"/>
      <c r="H97" s="138"/>
      <c r="I97" s="154"/>
      <c r="J97" s="134"/>
      <c r="M97" s="35"/>
    </row>
    <row r="98" spans="1:13" s="95" customFormat="1" ht="15">
      <c r="A98" s="144"/>
      <c r="B98" s="147"/>
      <c r="C98" s="150"/>
      <c r="D98" s="150"/>
      <c r="E98" s="96" t="s">
        <v>46</v>
      </c>
      <c r="F98" s="136"/>
      <c r="G98" s="137"/>
      <c r="H98" s="138"/>
      <c r="I98" s="155"/>
      <c r="J98" s="135"/>
      <c r="M98" s="35"/>
    </row>
    <row r="99" spans="1:10" ht="15">
      <c r="A99" s="129" t="s">
        <v>68</v>
      </c>
      <c r="B99" s="130"/>
      <c r="C99" s="130"/>
      <c r="D99" s="130"/>
      <c r="E99" s="130"/>
      <c r="F99" s="130"/>
      <c r="G99" s="130"/>
      <c r="H99" s="130"/>
      <c r="I99" s="131"/>
      <c r="J99" s="53">
        <f>SUM(J51:J98)</f>
        <v>0</v>
      </c>
    </row>
    <row r="100" spans="1:10" ht="15">
      <c r="A100" s="72"/>
      <c r="B100" s="72"/>
      <c r="C100" s="72"/>
      <c r="D100" s="72"/>
      <c r="E100" s="72"/>
      <c r="F100" s="72"/>
      <c r="G100" s="72"/>
      <c r="H100" s="72"/>
      <c r="I100" s="72"/>
      <c r="J100" s="73"/>
    </row>
    <row r="101" spans="1:6" ht="15">
      <c r="A101" s="132" t="s">
        <v>65</v>
      </c>
      <c r="B101" s="132"/>
      <c r="C101" s="132"/>
      <c r="D101" s="132"/>
      <c r="E101" s="132"/>
      <c r="F101" s="132"/>
    </row>
    <row r="102" spans="1:6" ht="68.25" customHeight="1">
      <c r="A102" s="66"/>
      <c r="B102" s="67"/>
      <c r="C102" s="77" t="s">
        <v>77</v>
      </c>
      <c r="D102" s="78" t="s">
        <v>78</v>
      </c>
      <c r="E102" s="77" t="s">
        <v>57</v>
      </c>
      <c r="F102" s="77" t="s">
        <v>58</v>
      </c>
    </row>
    <row r="103" spans="1:6" ht="15">
      <c r="A103" s="68" t="s">
        <v>1</v>
      </c>
      <c r="B103" s="71" t="s">
        <v>75</v>
      </c>
      <c r="C103" s="69"/>
      <c r="D103" s="79">
        <v>25632</v>
      </c>
      <c r="E103" s="80">
        <v>0.55</v>
      </c>
      <c r="F103" s="81">
        <f>ROUND((C103*D103*E103)/1000,2)</f>
        <v>0</v>
      </c>
    </row>
    <row r="104" spans="1:6" ht="15">
      <c r="A104" s="68" t="s">
        <v>2</v>
      </c>
      <c r="B104" s="71" t="s">
        <v>76</v>
      </c>
      <c r="C104" s="69"/>
      <c r="D104" s="79">
        <v>25632</v>
      </c>
      <c r="E104" s="80">
        <v>0.55</v>
      </c>
      <c r="F104" s="81">
        <f aca="true" t="shared" si="0" ref="F104:F110">ROUND((C104*D104*E104)/1000,2)</f>
        <v>0</v>
      </c>
    </row>
    <row r="105" spans="1:6" ht="15">
      <c r="A105" s="68" t="s">
        <v>3</v>
      </c>
      <c r="B105" s="71" t="s">
        <v>79</v>
      </c>
      <c r="C105" s="69"/>
      <c r="D105" s="79">
        <v>25632</v>
      </c>
      <c r="E105" s="80">
        <v>0.55</v>
      </c>
      <c r="F105" s="81">
        <f t="shared" si="0"/>
        <v>0</v>
      </c>
    </row>
    <row r="106" spans="1:6" ht="15">
      <c r="A106" s="68" t="s">
        <v>4</v>
      </c>
      <c r="B106" s="71" t="s">
        <v>80</v>
      </c>
      <c r="C106" s="69"/>
      <c r="D106" s="79">
        <v>25632</v>
      </c>
      <c r="E106" s="80">
        <v>0.55</v>
      </c>
      <c r="F106" s="81">
        <f t="shared" si="0"/>
        <v>0</v>
      </c>
    </row>
    <row r="107" spans="1:6" ht="15">
      <c r="A107" s="68" t="s">
        <v>19</v>
      </c>
      <c r="B107" s="71" t="s">
        <v>81</v>
      </c>
      <c r="C107" s="69"/>
      <c r="D107" s="79">
        <v>25632</v>
      </c>
      <c r="E107" s="80">
        <v>0.55</v>
      </c>
      <c r="F107" s="81">
        <f t="shared" si="0"/>
        <v>0</v>
      </c>
    </row>
    <row r="108" spans="1:6" ht="15">
      <c r="A108" s="68" t="s">
        <v>24</v>
      </c>
      <c r="B108" s="71" t="s">
        <v>82</v>
      </c>
      <c r="C108" s="69"/>
      <c r="D108" s="79">
        <v>25632</v>
      </c>
      <c r="E108" s="80">
        <v>0.55</v>
      </c>
      <c r="F108" s="81">
        <f t="shared" si="0"/>
        <v>0</v>
      </c>
    </row>
    <row r="109" spans="1:13" s="95" customFormat="1" ht="15">
      <c r="A109" s="68" t="s">
        <v>5</v>
      </c>
      <c r="B109" s="71" t="s">
        <v>83</v>
      </c>
      <c r="C109" s="69"/>
      <c r="D109" s="79">
        <v>25632</v>
      </c>
      <c r="E109" s="80">
        <v>0.55</v>
      </c>
      <c r="F109" s="81">
        <f>ROUND((C109*D109*E109)/1000,2)</f>
        <v>0</v>
      </c>
      <c r="M109" s="35"/>
    </row>
    <row r="110" spans="1:6" ht="15">
      <c r="A110" s="68" t="s">
        <v>5</v>
      </c>
      <c r="B110" s="71" t="s">
        <v>106</v>
      </c>
      <c r="C110" s="69"/>
      <c r="D110" s="79">
        <v>25632</v>
      </c>
      <c r="E110" s="80">
        <v>0.55</v>
      </c>
      <c r="F110" s="81">
        <f t="shared" si="0"/>
        <v>0</v>
      </c>
    </row>
    <row r="111" spans="1:6" ht="15">
      <c r="A111" s="66"/>
      <c r="B111" s="67"/>
      <c r="C111" s="70"/>
      <c r="D111" s="67"/>
      <c r="E111" s="70" t="s">
        <v>68</v>
      </c>
      <c r="F111" s="81">
        <f>SUM(F103:F110)</f>
        <v>0</v>
      </c>
    </row>
    <row r="112" spans="1:6" ht="15">
      <c r="A112" s="66"/>
      <c r="B112" s="67"/>
      <c r="C112" s="70"/>
      <c r="D112" s="67"/>
      <c r="E112" s="70"/>
      <c r="F112" s="74"/>
    </row>
  </sheetData>
  <sheetProtection/>
  <mergeCells count="126">
    <mergeCell ref="J93:J98"/>
    <mergeCell ref="F94:H94"/>
    <mergeCell ref="F95:H95"/>
    <mergeCell ref="F96:H96"/>
    <mergeCell ref="F97:H97"/>
    <mergeCell ref="F98:H98"/>
    <mergeCell ref="A93:A98"/>
    <mergeCell ref="B93:B98"/>
    <mergeCell ref="C93:C98"/>
    <mergeCell ref="D93:D98"/>
    <mergeCell ref="F93:H93"/>
    <mergeCell ref="I93:I98"/>
    <mergeCell ref="I2:J2"/>
    <mergeCell ref="B5:C5"/>
    <mergeCell ref="A11:J11"/>
    <mergeCell ref="A13:F13"/>
    <mergeCell ref="A14:B14"/>
    <mergeCell ref="C15:D15"/>
    <mergeCell ref="A9:A10"/>
    <mergeCell ref="D9:J10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8:D38"/>
    <mergeCell ref="C41:D41"/>
    <mergeCell ref="C44:D44"/>
    <mergeCell ref="C45:D45"/>
    <mergeCell ref="A46:I46"/>
    <mergeCell ref="A47:J47"/>
    <mergeCell ref="A49:B49"/>
    <mergeCell ref="E50:H50"/>
    <mergeCell ref="A51:A56"/>
    <mergeCell ref="B51:B56"/>
    <mergeCell ref="C51:C56"/>
    <mergeCell ref="D51:D56"/>
    <mergeCell ref="F51:H51"/>
    <mergeCell ref="I51:I56"/>
    <mergeCell ref="J51:J56"/>
    <mergeCell ref="F52:H52"/>
    <mergeCell ref="F53:H53"/>
    <mergeCell ref="F54:H54"/>
    <mergeCell ref="F55:H55"/>
    <mergeCell ref="F56:H56"/>
    <mergeCell ref="A57:A62"/>
    <mergeCell ref="B57:B62"/>
    <mergeCell ref="C57:C62"/>
    <mergeCell ref="D57:D62"/>
    <mergeCell ref="F57:H57"/>
    <mergeCell ref="I57:I62"/>
    <mergeCell ref="J57:J62"/>
    <mergeCell ref="F58:H58"/>
    <mergeCell ref="F59:H59"/>
    <mergeCell ref="F60:H60"/>
    <mergeCell ref="F61:H61"/>
    <mergeCell ref="F62:H62"/>
    <mergeCell ref="A99:I99"/>
    <mergeCell ref="A101:F101"/>
    <mergeCell ref="A63:A68"/>
    <mergeCell ref="B63:B68"/>
    <mergeCell ref="C63:C68"/>
    <mergeCell ref="D63:D68"/>
    <mergeCell ref="F63:H63"/>
    <mergeCell ref="I63:I68"/>
    <mergeCell ref="A69:A74"/>
    <mergeCell ref="B69:B74"/>
    <mergeCell ref="J63:J68"/>
    <mergeCell ref="F64:H64"/>
    <mergeCell ref="F65:H65"/>
    <mergeCell ref="F66:H66"/>
    <mergeCell ref="F67:H67"/>
    <mergeCell ref="F68:H68"/>
    <mergeCell ref="C69:C74"/>
    <mergeCell ref="D69:D74"/>
    <mergeCell ref="F69:H69"/>
    <mergeCell ref="I69:I74"/>
    <mergeCell ref="J69:J74"/>
    <mergeCell ref="F70:H70"/>
    <mergeCell ref="F71:H71"/>
    <mergeCell ref="F72:H72"/>
    <mergeCell ref="F73:H73"/>
    <mergeCell ref="F74:H74"/>
    <mergeCell ref="A75:A80"/>
    <mergeCell ref="B75:B80"/>
    <mergeCell ref="C75:C80"/>
    <mergeCell ref="D75:D80"/>
    <mergeCell ref="F75:H75"/>
    <mergeCell ref="I75:I80"/>
    <mergeCell ref="J75:J80"/>
    <mergeCell ref="F76:H76"/>
    <mergeCell ref="F77:H77"/>
    <mergeCell ref="F78:H78"/>
    <mergeCell ref="F79:H79"/>
    <mergeCell ref="F80:H80"/>
    <mergeCell ref="A81:A86"/>
    <mergeCell ref="B81:B86"/>
    <mergeCell ref="C81:C86"/>
    <mergeCell ref="D81:D86"/>
    <mergeCell ref="F81:H81"/>
    <mergeCell ref="I81:I86"/>
    <mergeCell ref="J81:J86"/>
    <mergeCell ref="F82:H82"/>
    <mergeCell ref="F83:H83"/>
    <mergeCell ref="F84:H84"/>
    <mergeCell ref="F85:H85"/>
    <mergeCell ref="F86:H86"/>
    <mergeCell ref="A87:A92"/>
    <mergeCell ref="B87:B92"/>
    <mergeCell ref="C87:C92"/>
    <mergeCell ref="D87:D92"/>
    <mergeCell ref="F87:H87"/>
    <mergeCell ref="I87:I92"/>
    <mergeCell ref="J87:J92"/>
    <mergeCell ref="F88:H88"/>
    <mergeCell ref="F89:H89"/>
    <mergeCell ref="F90:H90"/>
    <mergeCell ref="F91:H91"/>
    <mergeCell ref="F92:H9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91"/>
  <sheetViews>
    <sheetView showGridLines="0" tabSelected="1" view="pageBreakPreview" zoomScale="84" zoomScaleNormal="84" zoomScaleSheetLayoutView="84" workbookViewId="0" topLeftCell="A1">
      <selection activeCell="E7" sqref="E7"/>
    </sheetView>
  </sheetViews>
  <sheetFormatPr defaultColWidth="9.00390625" defaultRowHeight="12.75"/>
  <cols>
    <col min="1" max="1" width="5.875" style="23" customWidth="1"/>
    <col min="2" max="2" width="48.75390625" style="88" customWidth="1"/>
    <col min="3" max="3" width="20.625" style="26" customWidth="1"/>
    <col min="4" max="4" width="14.375" style="89" customWidth="1"/>
    <col min="5" max="8" width="19.25390625" style="88" customWidth="1"/>
    <col min="9" max="9" width="18.25390625" style="88" customWidth="1"/>
    <col min="10" max="10" width="19.875" style="88" customWidth="1"/>
    <col min="11" max="11" width="8.00390625" style="88" customWidth="1"/>
    <col min="12" max="12" width="15.875" style="88" customWidth="1"/>
    <col min="13" max="13" width="15.875" style="35" customWidth="1"/>
    <col min="14" max="14" width="15.875" style="88" customWidth="1"/>
    <col min="15" max="16" width="14.25390625" style="88" customWidth="1"/>
    <col min="17" max="16384" width="9.125" style="88" customWidth="1"/>
  </cols>
  <sheetData>
    <row r="1" spans="2:16" ht="15">
      <c r="B1" s="24" t="str">
        <f>'formularz oferty'!C4</f>
        <v>DFP.271.78.2021.DB</v>
      </c>
      <c r="C1" s="88"/>
      <c r="H1" s="105"/>
      <c r="I1" s="105"/>
      <c r="J1" s="106" t="s">
        <v>129</v>
      </c>
      <c r="O1" s="25"/>
      <c r="P1" s="25"/>
    </row>
    <row r="2" spans="9:10" ht="15">
      <c r="I2" s="164" t="s">
        <v>70</v>
      </c>
      <c r="J2" s="164"/>
    </row>
    <row r="3" spans="2:10" ht="15">
      <c r="B3" s="27" t="s">
        <v>12</v>
      </c>
      <c r="C3" s="28">
        <v>3</v>
      </c>
      <c r="D3" s="29"/>
      <c r="E3" s="30" t="s">
        <v>36</v>
      </c>
      <c r="F3" s="31"/>
      <c r="G3" s="28"/>
      <c r="H3" s="31"/>
      <c r="I3" s="28"/>
      <c r="J3" s="45"/>
    </row>
    <row r="4" spans="2:10" ht="15">
      <c r="B4" s="27"/>
      <c r="C4" s="28"/>
      <c r="D4" s="29"/>
      <c r="E4" s="30"/>
      <c r="F4" s="31"/>
      <c r="G4" s="28"/>
      <c r="H4" s="31"/>
      <c r="I4" s="28"/>
      <c r="J4" s="45"/>
    </row>
    <row r="5" spans="2:10" ht="52.5" customHeight="1">
      <c r="B5" s="165" t="s">
        <v>126</v>
      </c>
      <c r="C5" s="165"/>
      <c r="D5" s="29"/>
      <c r="E5" s="30"/>
      <c r="F5" s="31"/>
      <c r="G5" s="28"/>
      <c r="H5" s="31"/>
      <c r="I5" s="28"/>
      <c r="J5" s="45"/>
    </row>
    <row r="6" spans="2:10" ht="15">
      <c r="B6" s="87"/>
      <c r="C6" s="36"/>
      <c r="D6" s="29"/>
      <c r="E6" s="30"/>
      <c r="F6" s="31"/>
      <c r="G6" s="31"/>
      <c r="H6" s="31"/>
      <c r="I6" s="31"/>
      <c r="J6" s="31"/>
    </row>
    <row r="7" spans="1:12" s="38" customFormat="1" ht="92.25" customHeight="1">
      <c r="A7" s="83" t="s">
        <v>23</v>
      </c>
      <c r="B7" s="83" t="s">
        <v>36</v>
      </c>
      <c r="C7" s="91" t="s">
        <v>94</v>
      </c>
      <c r="D7" s="51"/>
      <c r="E7" s="31"/>
      <c r="F7" s="37"/>
      <c r="G7" s="32"/>
      <c r="H7" s="32"/>
      <c r="I7" s="32"/>
      <c r="J7" s="32"/>
      <c r="K7" s="88"/>
      <c r="L7" s="88"/>
    </row>
    <row r="8" spans="1:12" s="38" customFormat="1" ht="75" customHeight="1">
      <c r="A8" s="47">
        <v>1</v>
      </c>
      <c r="B8" s="177" t="s">
        <v>107</v>
      </c>
      <c r="C8" s="178"/>
      <c r="D8" s="52"/>
      <c r="E8" s="31"/>
      <c r="F8" s="37"/>
      <c r="G8" s="32"/>
      <c r="H8" s="32"/>
      <c r="I8" s="32"/>
      <c r="J8" s="32"/>
      <c r="K8" s="88"/>
      <c r="L8" s="88"/>
    </row>
    <row r="9" spans="1:12" s="38" customFormat="1" ht="15">
      <c r="A9" s="47"/>
      <c r="B9" s="82" t="s">
        <v>128</v>
      </c>
      <c r="C9" s="92">
        <v>51200</v>
      </c>
      <c r="D9" s="93"/>
      <c r="E9" s="31"/>
      <c r="F9" s="37"/>
      <c r="G9" s="32"/>
      <c r="H9" s="32"/>
      <c r="I9" s="32"/>
      <c r="J9" s="32"/>
      <c r="K9" s="88"/>
      <c r="L9" s="88"/>
    </row>
    <row r="10" spans="1:12" s="38" customFormat="1" ht="15">
      <c r="A10" s="47"/>
      <c r="B10" s="82" t="s">
        <v>85</v>
      </c>
      <c r="C10" s="92">
        <v>30400</v>
      </c>
      <c r="D10" s="93"/>
      <c r="E10" s="31"/>
      <c r="F10" s="37"/>
      <c r="G10" s="32"/>
      <c r="H10" s="32"/>
      <c r="I10" s="32"/>
      <c r="J10" s="32"/>
      <c r="K10" s="88"/>
      <c r="L10" s="88"/>
    </row>
    <row r="11" spans="1:12" s="38" customFormat="1" ht="15">
      <c r="A11" s="47"/>
      <c r="B11" s="82" t="s">
        <v>84</v>
      </c>
      <c r="C11" s="92">
        <v>20000</v>
      </c>
      <c r="D11" s="93"/>
      <c r="E11" s="31"/>
      <c r="F11" s="37"/>
      <c r="G11" s="32"/>
      <c r="H11" s="32"/>
      <c r="I11" s="32"/>
      <c r="J11" s="32"/>
      <c r="K11" s="88"/>
      <c r="L11" s="88"/>
    </row>
    <row r="12" spans="1:12" s="38" customFormat="1" ht="15">
      <c r="A12" s="47"/>
      <c r="B12" s="82" t="s">
        <v>86</v>
      </c>
      <c r="C12" s="92">
        <v>60000</v>
      </c>
      <c r="D12" s="93"/>
      <c r="E12" s="31"/>
      <c r="F12" s="37"/>
      <c r="G12" s="32"/>
      <c r="H12" s="32"/>
      <c r="I12" s="32"/>
      <c r="J12" s="32"/>
      <c r="K12" s="88"/>
      <c r="L12" s="88"/>
    </row>
    <row r="13" spans="1:12" s="38" customFormat="1" ht="15">
      <c r="A13" s="47"/>
      <c r="B13" s="82" t="s">
        <v>87</v>
      </c>
      <c r="C13" s="92">
        <v>3040</v>
      </c>
      <c r="D13" s="93"/>
      <c r="E13" s="31"/>
      <c r="F13" s="37"/>
      <c r="G13" s="32"/>
      <c r="H13" s="32"/>
      <c r="I13" s="32"/>
      <c r="J13" s="32"/>
      <c r="K13" s="88"/>
      <c r="L13" s="88"/>
    </row>
    <row r="14" spans="1:12" s="38" customFormat="1" ht="15">
      <c r="A14" s="47"/>
      <c r="B14" s="82" t="s">
        <v>88</v>
      </c>
      <c r="C14" s="104">
        <v>21600</v>
      </c>
      <c r="D14" s="93"/>
      <c r="E14" s="31"/>
      <c r="F14" s="37"/>
      <c r="G14" s="32"/>
      <c r="H14" s="32"/>
      <c r="I14" s="32"/>
      <c r="J14" s="32"/>
      <c r="K14" s="88"/>
      <c r="L14" s="88"/>
    </row>
    <row r="15" spans="1:12" s="38" customFormat="1" ht="111.75" customHeight="1">
      <c r="A15" s="47">
        <v>2</v>
      </c>
      <c r="B15" s="103" t="s">
        <v>125</v>
      </c>
      <c r="C15" s="92" t="s">
        <v>73</v>
      </c>
      <c r="D15" s="93"/>
      <c r="E15" s="31"/>
      <c r="F15" s="37"/>
      <c r="G15" s="32"/>
      <c r="H15" s="32"/>
      <c r="I15" s="32"/>
      <c r="J15" s="32"/>
      <c r="K15" s="88"/>
      <c r="L15" s="88"/>
    </row>
    <row r="16" spans="1:12" s="38" customFormat="1" ht="15">
      <c r="A16" s="50"/>
      <c r="B16" s="54"/>
      <c r="C16" s="55"/>
      <c r="D16" s="56"/>
      <c r="E16" s="31"/>
      <c r="F16" s="37"/>
      <c r="G16" s="32"/>
      <c r="H16" s="32"/>
      <c r="I16" s="32"/>
      <c r="J16" s="32"/>
      <c r="K16" s="88"/>
      <c r="L16" s="88"/>
    </row>
    <row r="17" spans="1:13" ht="13.5" customHeight="1">
      <c r="A17" s="166" t="s">
        <v>61</v>
      </c>
      <c r="B17" s="166"/>
      <c r="C17" s="166"/>
      <c r="D17" s="166"/>
      <c r="E17" s="166"/>
      <c r="F17" s="166"/>
      <c r="G17" s="166"/>
      <c r="H17" s="166"/>
      <c r="I17" s="166"/>
      <c r="J17" s="166"/>
      <c r="M17" s="88"/>
    </row>
    <row r="18" spans="1:13" ht="15">
      <c r="A18" s="90"/>
      <c r="B18" s="90"/>
      <c r="C18" s="90"/>
      <c r="D18" s="90"/>
      <c r="E18" s="90"/>
      <c r="F18" s="90"/>
      <c r="G18" s="90"/>
      <c r="H18" s="90"/>
      <c r="I18" s="90"/>
      <c r="J18" s="90"/>
      <c r="M18" s="88"/>
    </row>
    <row r="19" spans="1:13" ht="49.5" customHeight="1">
      <c r="A19" s="167" t="s">
        <v>72</v>
      </c>
      <c r="B19" s="167"/>
      <c r="C19" s="167"/>
      <c r="D19" s="167"/>
      <c r="E19" s="167"/>
      <c r="F19" s="167"/>
      <c r="G19" s="90"/>
      <c r="H19" s="90"/>
      <c r="I19" s="90"/>
      <c r="J19" s="90"/>
      <c r="M19" s="88"/>
    </row>
    <row r="20" spans="1:13" ht="18.75" customHeight="1">
      <c r="A20" s="168" t="s">
        <v>66</v>
      </c>
      <c r="B20" s="168"/>
      <c r="C20" s="39"/>
      <c r="D20" s="40"/>
      <c r="E20" s="40"/>
      <c r="F20" s="40"/>
      <c r="G20" s="33"/>
      <c r="H20" s="33"/>
      <c r="I20" s="33"/>
      <c r="J20" s="33"/>
      <c r="M20" s="88"/>
    </row>
    <row r="21" spans="1:13" ht="52.5" customHeight="1">
      <c r="A21" s="42" t="s">
        <v>47</v>
      </c>
      <c r="B21" s="42" t="s">
        <v>36</v>
      </c>
      <c r="C21" s="169" t="s">
        <v>51</v>
      </c>
      <c r="D21" s="170"/>
      <c r="E21" s="42" t="s">
        <v>37</v>
      </c>
      <c r="F21" s="42" t="s">
        <v>38</v>
      </c>
      <c r="G21" s="42" t="s">
        <v>53</v>
      </c>
      <c r="H21" s="42" t="s">
        <v>54</v>
      </c>
      <c r="I21" s="43" t="s">
        <v>55</v>
      </c>
      <c r="J21" s="43" t="s">
        <v>52</v>
      </c>
      <c r="M21" s="88"/>
    </row>
    <row r="22" spans="1:13" ht="15">
      <c r="A22" s="44"/>
      <c r="B22" s="65"/>
      <c r="C22" s="161"/>
      <c r="D22" s="162"/>
      <c r="E22" s="34"/>
      <c r="F22" s="64"/>
      <c r="G22" s="64"/>
      <c r="H22" s="64"/>
      <c r="I22" s="63"/>
      <c r="J22" s="53"/>
      <c r="M22" s="88"/>
    </row>
    <row r="23" spans="1:13" ht="15">
      <c r="A23" s="44"/>
      <c r="B23" s="65"/>
      <c r="C23" s="161"/>
      <c r="D23" s="162"/>
      <c r="E23" s="34"/>
      <c r="F23" s="64"/>
      <c r="G23" s="64"/>
      <c r="H23" s="64"/>
      <c r="I23" s="63"/>
      <c r="J23" s="53"/>
      <c r="M23" s="88"/>
    </row>
    <row r="24" spans="1:13" ht="15">
      <c r="A24" s="44"/>
      <c r="B24" s="65"/>
      <c r="C24" s="161"/>
      <c r="D24" s="162"/>
      <c r="E24" s="34"/>
      <c r="F24" s="64"/>
      <c r="G24" s="64"/>
      <c r="H24" s="64"/>
      <c r="I24" s="63"/>
      <c r="J24" s="53"/>
      <c r="M24" s="88"/>
    </row>
    <row r="25" spans="1:13" ht="15">
      <c r="A25" s="44"/>
      <c r="B25" s="65"/>
      <c r="C25" s="161"/>
      <c r="D25" s="162"/>
      <c r="E25" s="34"/>
      <c r="F25" s="64"/>
      <c r="G25" s="64"/>
      <c r="H25" s="64"/>
      <c r="I25" s="63"/>
      <c r="J25" s="53"/>
      <c r="M25" s="88"/>
    </row>
    <row r="26" spans="1:13" ht="15">
      <c r="A26" s="44"/>
      <c r="B26" s="65"/>
      <c r="C26" s="161"/>
      <c r="D26" s="162"/>
      <c r="E26" s="34"/>
      <c r="F26" s="64"/>
      <c r="G26" s="64"/>
      <c r="H26" s="64"/>
      <c r="I26" s="63"/>
      <c r="J26" s="53"/>
      <c r="M26" s="88"/>
    </row>
    <row r="27" spans="1:13" ht="15">
      <c r="A27" s="44"/>
      <c r="B27" s="65"/>
      <c r="C27" s="161"/>
      <c r="D27" s="162"/>
      <c r="E27" s="34"/>
      <c r="F27" s="64"/>
      <c r="G27" s="64"/>
      <c r="H27" s="64"/>
      <c r="I27" s="63"/>
      <c r="J27" s="53"/>
      <c r="M27" s="88"/>
    </row>
    <row r="28" spans="1:13" ht="15">
      <c r="A28" s="44"/>
      <c r="B28" s="65"/>
      <c r="C28" s="161"/>
      <c r="D28" s="162"/>
      <c r="E28" s="34"/>
      <c r="F28" s="64"/>
      <c r="G28" s="64"/>
      <c r="H28" s="64"/>
      <c r="I28" s="63"/>
      <c r="J28" s="53"/>
      <c r="M28" s="88"/>
    </row>
    <row r="29" spans="1:13" ht="15">
      <c r="A29" s="44"/>
      <c r="B29" s="65"/>
      <c r="C29" s="161"/>
      <c r="D29" s="162"/>
      <c r="E29" s="34"/>
      <c r="F29" s="64"/>
      <c r="G29" s="64"/>
      <c r="H29" s="64"/>
      <c r="I29" s="63"/>
      <c r="J29" s="53"/>
      <c r="M29" s="88"/>
    </row>
    <row r="30" spans="1:13" ht="15">
      <c r="A30" s="44"/>
      <c r="B30" s="65"/>
      <c r="C30" s="161"/>
      <c r="D30" s="162"/>
      <c r="E30" s="34"/>
      <c r="F30" s="64"/>
      <c r="G30" s="64"/>
      <c r="H30" s="64"/>
      <c r="I30" s="63"/>
      <c r="J30" s="53"/>
      <c r="M30" s="88"/>
    </row>
    <row r="31" spans="1:13" ht="15">
      <c r="A31" s="44"/>
      <c r="B31" s="65"/>
      <c r="C31" s="161"/>
      <c r="D31" s="162"/>
      <c r="E31" s="34"/>
      <c r="F31" s="64"/>
      <c r="G31" s="64"/>
      <c r="H31" s="64"/>
      <c r="I31" s="63"/>
      <c r="J31" s="53"/>
      <c r="M31" s="88"/>
    </row>
    <row r="32" spans="1:13" ht="15">
      <c r="A32" s="44"/>
      <c r="B32" s="65"/>
      <c r="C32" s="161"/>
      <c r="D32" s="162"/>
      <c r="E32" s="34"/>
      <c r="F32" s="64"/>
      <c r="G32" s="64"/>
      <c r="H32" s="64"/>
      <c r="I32" s="63"/>
      <c r="J32" s="53"/>
      <c r="M32" s="88"/>
    </row>
    <row r="33" spans="1:13" ht="15">
      <c r="A33" s="44"/>
      <c r="B33" s="65"/>
      <c r="C33" s="161"/>
      <c r="D33" s="162"/>
      <c r="E33" s="34"/>
      <c r="F33" s="64"/>
      <c r="G33" s="64"/>
      <c r="H33" s="64"/>
      <c r="I33" s="63"/>
      <c r="J33" s="53"/>
      <c r="M33" s="88"/>
    </row>
    <row r="34" spans="1:13" ht="15">
      <c r="A34" s="44"/>
      <c r="B34" s="65"/>
      <c r="C34" s="85"/>
      <c r="D34" s="86"/>
      <c r="E34" s="34"/>
      <c r="F34" s="64"/>
      <c r="G34" s="64"/>
      <c r="H34" s="64"/>
      <c r="I34" s="63"/>
      <c r="J34" s="53"/>
      <c r="M34" s="88"/>
    </row>
    <row r="35" spans="1:13" ht="15">
      <c r="A35" s="44"/>
      <c r="B35" s="65"/>
      <c r="C35" s="85"/>
      <c r="D35" s="86"/>
      <c r="E35" s="34"/>
      <c r="F35" s="64"/>
      <c r="G35" s="64"/>
      <c r="H35" s="64"/>
      <c r="I35" s="63"/>
      <c r="J35" s="53"/>
      <c r="M35" s="88"/>
    </row>
    <row r="36" spans="1:13" ht="15">
      <c r="A36" s="44"/>
      <c r="B36" s="65"/>
      <c r="C36" s="85"/>
      <c r="D36" s="86"/>
      <c r="E36" s="34"/>
      <c r="F36" s="64"/>
      <c r="G36" s="64"/>
      <c r="H36" s="64"/>
      <c r="I36" s="63"/>
      <c r="J36" s="53"/>
      <c r="M36" s="88"/>
    </row>
    <row r="37" spans="1:13" ht="15">
      <c r="A37" s="44"/>
      <c r="B37" s="65"/>
      <c r="C37" s="85"/>
      <c r="D37" s="86"/>
      <c r="E37" s="34"/>
      <c r="F37" s="64"/>
      <c r="G37" s="64"/>
      <c r="H37" s="64"/>
      <c r="I37" s="63"/>
      <c r="J37" s="53"/>
      <c r="M37" s="88"/>
    </row>
    <row r="38" spans="1:13" ht="15">
      <c r="A38" s="44"/>
      <c r="B38" s="65"/>
      <c r="C38" s="85"/>
      <c r="D38" s="86"/>
      <c r="E38" s="34"/>
      <c r="F38" s="64"/>
      <c r="G38" s="64"/>
      <c r="H38" s="64"/>
      <c r="I38" s="63"/>
      <c r="J38" s="53"/>
      <c r="M38" s="88"/>
    </row>
    <row r="39" spans="1:13" ht="15">
      <c r="A39" s="44"/>
      <c r="B39" s="65"/>
      <c r="C39" s="85"/>
      <c r="D39" s="86"/>
      <c r="E39" s="34"/>
      <c r="F39" s="64"/>
      <c r="G39" s="64"/>
      <c r="H39" s="64"/>
      <c r="I39" s="63"/>
      <c r="J39" s="53"/>
      <c r="M39" s="88"/>
    </row>
    <row r="40" spans="1:13" ht="15">
      <c r="A40" s="44"/>
      <c r="B40" s="65"/>
      <c r="C40" s="85"/>
      <c r="D40" s="86"/>
      <c r="E40" s="34"/>
      <c r="F40" s="64"/>
      <c r="G40" s="64"/>
      <c r="H40" s="64"/>
      <c r="I40" s="63"/>
      <c r="J40" s="53"/>
      <c r="M40" s="88"/>
    </row>
    <row r="41" spans="1:13" ht="15">
      <c r="A41" s="44"/>
      <c r="B41" s="65"/>
      <c r="C41" s="85"/>
      <c r="D41" s="86"/>
      <c r="E41" s="34"/>
      <c r="F41" s="64"/>
      <c r="G41" s="64"/>
      <c r="H41" s="64"/>
      <c r="I41" s="63"/>
      <c r="J41" s="53"/>
      <c r="M41" s="88"/>
    </row>
    <row r="42" spans="1:13" ht="15">
      <c r="A42" s="44"/>
      <c r="B42" s="65"/>
      <c r="C42" s="85"/>
      <c r="D42" s="86"/>
      <c r="E42" s="34"/>
      <c r="F42" s="64"/>
      <c r="G42" s="64"/>
      <c r="H42" s="64"/>
      <c r="I42" s="63"/>
      <c r="J42" s="53"/>
      <c r="M42" s="88"/>
    </row>
    <row r="43" spans="1:13" ht="15">
      <c r="A43" s="44"/>
      <c r="B43" s="65"/>
      <c r="C43" s="85"/>
      <c r="D43" s="86"/>
      <c r="E43" s="34"/>
      <c r="F43" s="64"/>
      <c r="G43" s="64"/>
      <c r="H43" s="64"/>
      <c r="I43" s="63"/>
      <c r="J43" s="53"/>
      <c r="M43" s="88"/>
    </row>
    <row r="44" spans="1:13" ht="15">
      <c r="A44" s="44"/>
      <c r="B44" s="65"/>
      <c r="C44" s="161"/>
      <c r="D44" s="162"/>
      <c r="E44" s="34"/>
      <c r="F44" s="64"/>
      <c r="G44" s="64"/>
      <c r="H44" s="64"/>
      <c r="I44" s="63"/>
      <c r="J44" s="53"/>
      <c r="M44" s="88"/>
    </row>
    <row r="45" spans="1:13" ht="15">
      <c r="A45" s="44"/>
      <c r="B45" s="65"/>
      <c r="C45" s="85"/>
      <c r="D45" s="86"/>
      <c r="E45" s="34"/>
      <c r="F45" s="64"/>
      <c r="G45" s="64"/>
      <c r="H45" s="64"/>
      <c r="I45" s="63"/>
      <c r="J45" s="53"/>
      <c r="M45" s="88"/>
    </row>
    <row r="46" spans="1:13" ht="15">
      <c r="A46" s="44"/>
      <c r="B46" s="65"/>
      <c r="C46" s="85"/>
      <c r="D46" s="86"/>
      <c r="E46" s="34"/>
      <c r="F46" s="64"/>
      <c r="G46" s="64"/>
      <c r="H46" s="64"/>
      <c r="I46" s="63"/>
      <c r="J46" s="53"/>
      <c r="M46" s="88"/>
    </row>
    <row r="47" spans="1:13" ht="15">
      <c r="A47" s="44"/>
      <c r="B47" s="65"/>
      <c r="C47" s="161"/>
      <c r="D47" s="162"/>
      <c r="E47" s="34"/>
      <c r="F47" s="64"/>
      <c r="G47" s="64"/>
      <c r="H47" s="64"/>
      <c r="I47" s="63"/>
      <c r="J47" s="53"/>
      <c r="M47" s="88"/>
    </row>
    <row r="48" spans="1:13" ht="15">
      <c r="A48" s="44"/>
      <c r="B48" s="65"/>
      <c r="C48" s="85"/>
      <c r="D48" s="86"/>
      <c r="E48" s="34"/>
      <c r="F48" s="64"/>
      <c r="G48" s="64"/>
      <c r="H48" s="64"/>
      <c r="I48" s="63"/>
      <c r="J48" s="53"/>
      <c r="M48" s="88"/>
    </row>
    <row r="49" spans="1:13" ht="15">
      <c r="A49" s="44"/>
      <c r="B49" s="65"/>
      <c r="C49" s="85"/>
      <c r="D49" s="86"/>
      <c r="E49" s="34"/>
      <c r="F49" s="64"/>
      <c r="G49" s="64"/>
      <c r="H49" s="64"/>
      <c r="I49" s="63"/>
      <c r="J49" s="53"/>
      <c r="M49" s="88"/>
    </row>
    <row r="50" spans="1:13" ht="15">
      <c r="A50" s="44"/>
      <c r="B50" s="65"/>
      <c r="C50" s="161"/>
      <c r="D50" s="162"/>
      <c r="E50" s="34"/>
      <c r="F50" s="64"/>
      <c r="G50" s="64"/>
      <c r="H50" s="64"/>
      <c r="I50" s="63"/>
      <c r="J50" s="53"/>
      <c r="M50" s="88"/>
    </row>
    <row r="51" spans="1:13" ht="15">
      <c r="A51" s="44"/>
      <c r="B51" s="65"/>
      <c r="C51" s="161"/>
      <c r="D51" s="162"/>
      <c r="E51" s="34"/>
      <c r="F51" s="64"/>
      <c r="G51" s="64"/>
      <c r="H51" s="64"/>
      <c r="I51" s="63"/>
      <c r="J51" s="53"/>
      <c r="M51" s="88"/>
    </row>
    <row r="52" spans="1:13" ht="13.5" customHeight="1">
      <c r="A52" s="129" t="s">
        <v>68</v>
      </c>
      <c r="B52" s="130"/>
      <c r="C52" s="130"/>
      <c r="D52" s="130"/>
      <c r="E52" s="130"/>
      <c r="F52" s="130"/>
      <c r="G52" s="130"/>
      <c r="H52" s="130"/>
      <c r="I52" s="131"/>
      <c r="J52" s="61">
        <f>SUM(J22:J51)</f>
        <v>0</v>
      </c>
      <c r="M52" s="88"/>
    </row>
    <row r="53" spans="1:13" ht="75" customHeight="1">
      <c r="A53" s="163" t="s">
        <v>56</v>
      </c>
      <c r="B53" s="163"/>
      <c r="C53" s="163"/>
      <c r="D53" s="163"/>
      <c r="E53" s="163"/>
      <c r="F53" s="163"/>
      <c r="G53" s="163"/>
      <c r="H53" s="163"/>
      <c r="I53" s="163"/>
      <c r="J53" s="163"/>
      <c r="M53" s="88"/>
    </row>
    <row r="54" spans="1:13" ht="14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M54" s="88"/>
    </row>
    <row r="55" spans="1:13" ht="21" customHeight="1">
      <c r="A55" s="156" t="s">
        <v>74</v>
      </c>
      <c r="B55" s="156"/>
      <c r="M55" s="88"/>
    </row>
    <row r="56" spans="1:13" ht="56.25" customHeight="1">
      <c r="A56" s="57" t="s">
        <v>47</v>
      </c>
      <c r="B56" s="58" t="s">
        <v>62</v>
      </c>
      <c r="C56" s="59" t="s">
        <v>51</v>
      </c>
      <c r="D56" s="60"/>
      <c r="E56" s="157" t="s">
        <v>63</v>
      </c>
      <c r="F56" s="158"/>
      <c r="G56" s="159"/>
      <c r="H56" s="160"/>
      <c r="I56" s="62" t="s">
        <v>48</v>
      </c>
      <c r="J56" s="62" t="s">
        <v>64</v>
      </c>
      <c r="M56" s="88"/>
    </row>
    <row r="57" spans="1:15" ht="15">
      <c r="A57" s="142" t="s">
        <v>1</v>
      </c>
      <c r="B57" s="148" t="s">
        <v>108</v>
      </c>
      <c r="C57" s="148">
        <v>36</v>
      </c>
      <c r="D57" s="148" t="s">
        <v>59</v>
      </c>
      <c r="E57" s="84" t="s">
        <v>42</v>
      </c>
      <c r="F57" s="136"/>
      <c r="G57" s="151"/>
      <c r="H57" s="152"/>
      <c r="I57" s="153"/>
      <c r="J57" s="133">
        <f>C57*I57</f>
        <v>0</v>
      </c>
      <c r="M57" s="88"/>
      <c r="O57" s="35"/>
    </row>
    <row r="58" spans="1:15" ht="15">
      <c r="A58" s="143"/>
      <c r="B58" s="149"/>
      <c r="C58" s="149"/>
      <c r="D58" s="149"/>
      <c r="E58" s="84" t="s">
        <v>43</v>
      </c>
      <c r="F58" s="136"/>
      <c r="G58" s="137"/>
      <c r="H58" s="138"/>
      <c r="I58" s="154"/>
      <c r="J58" s="134"/>
      <c r="M58" s="88"/>
      <c r="O58" s="35"/>
    </row>
    <row r="59" spans="1:15" ht="15">
      <c r="A59" s="143"/>
      <c r="B59" s="149"/>
      <c r="C59" s="149"/>
      <c r="D59" s="149"/>
      <c r="E59" s="84" t="s">
        <v>49</v>
      </c>
      <c r="F59" s="139" t="s">
        <v>50</v>
      </c>
      <c r="G59" s="140"/>
      <c r="H59" s="141"/>
      <c r="I59" s="154"/>
      <c r="J59" s="134"/>
      <c r="M59" s="88"/>
      <c r="O59" s="35"/>
    </row>
    <row r="60" spans="1:15" ht="15">
      <c r="A60" s="143"/>
      <c r="B60" s="149"/>
      <c r="C60" s="149"/>
      <c r="D60" s="149"/>
      <c r="E60" s="84" t="s">
        <v>44</v>
      </c>
      <c r="F60" s="136"/>
      <c r="G60" s="137"/>
      <c r="H60" s="138"/>
      <c r="I60" s="154"/>
      <c r="J60" s="134"/>
      <c r="M60" s="88"/>
      <c r="O60" s="35"/>
    </row>
    <row r="61" spans="1:15" ht="15">
      <c r="A61" s="143"/>
      <c r="B61" s="149"/>
      <c r="C61" s="149"/>
      <c r="D61" s="149"/>
      <c r="E61" s="84" t="s">
        <v>45</v>
      </c>
      <c r="F61" s="136"/>
      <c r="G61" s="137"/>
      <c r="H61" s="138"/>
      <c r="I61" s="154"/>
      <c r="J61" s="134"/>
      <c r="M61" s="88"/>
      <c r="O61" s="35"/>
    </row>
    <row r="62" spans="1:15" ht="15">
      <c r="A62" s="144"/>
      <c r="B62" s="150"/>
      <c r="C62" s="150"/>
      <c r="D62" s="150"/>
      <c r="E62" s="84" t="s">
        <v>46</v>
      </c>
      <c r="F62" s="136"/>
      <c r="G62" s="137"/>
      <c r="H62" s="138"/>
      <c r="I62" s="155"/>
      <c r="J62" s="135"/>
      <c r="M62" s="88"/>
      <c r="O62" s="35"/>
    </row>
    <row r="63" spans="1:15" ht="18.75" customHeight="1">
      <c r="A63" s="142" t="s">
        <v>2</v>
      </c>
      <c r="B63" s="148" t="s">
        <v>109</v>
      </c>
      <c r="C63" s="148">
        <v>36</v>
      </c>
      <c r="D63" s="148" t="s">
        <v>59</v>
      </c>
      <c r="E63" s="84" t="s">
        <v>42</v>
      </c>
      <c r="F63" s="136"/>
      <c r="G63" s="151"/>
      <c r="H63" s="152"/>
      <c r="I63" s="153"/>
      <c r="J63" s="133">
        <f>C63*I63</f>
        <v>0</v>
      </c>
      <c r="M63" s="88"/>
      <c r="O63" s="35"/>
    </row>
    <row r="64" spans="1:15" ht="15">
      <c r="A64" s="143"/>
      <c r="B64" s="149"/>
      <c r="C64" s="149"/>
      <c r="D64" s="149"/>
      <c r="E64" s="84" t="s">
        <v>43</v>
      </c>
      <c r="F64" s="136"/>
      <c r="G64" s="137"/>
      <c r="H64" s="138"/>
      <c r="I64" s="154"/>
      <c r="J64" s="134"/>
      <c r="M64" s="88"/>
      <c r="O64" s="35"/>
    </row>
    <row r="65" spans="1:15" ht="15">
      <c r="A65" s="143"/>
      <c r="B65" s="149"/>
      <c r="C65" s="149"/>
      <c r="D65" s="149"/>
      <c r="E65" s="84" t="s">
        <v>49</v>
      </c>
      <c r="F65" s="139" t="s">
        <v>50</v>
      </c>
      <c r="G65" s="140"/>
      <c r="H65" s="141"/>
      <c r="I65" s="154"/>
      <c r="J65" s="134"/>
      <c r="M65" s="88"/>
      <c r="O65" s="35"/>
    </row>
    <row r="66" spans="1:15" ht="15">
      <c r="A66" s="143"/>
      <c r="B66" s="149"/>
      <c r="C66" s="149"/>
      <c r="D66" s="149"/>
      <c r="E66" s="84" t="s">
        <v>44</v>
      </c>
      <c r="F66" s="136"/>
      <c r="G66" s="137"/>
      <c r="H66" s="138"/>
      <c r="I66" s="154"/>
      <c r="J66" s="134"/>
      <c r="M66" s="88"/>
      <c r="O66" s="35"/>
    </row>
    <row r="67" spans="1:15" ht="15">
      <c r="A67" s="143"/>
      <c r="B67" s="149"/>
      <c r="C67" s="149"/>
      <c r="D67" s="149"/>
      <c r="E67" s="84" t="s">
        <v>45</v>
      </c>
      <c r="F67" s="136"/>
      <c r="G67" s="137"/>
      <c r="H67" s="138"/>
      <c r="I67" s="154"/>
      <c r="J67" s="134"/>
      <c r="M67" s="88"/>
      <c r="O67" s="35"/>
    </row>
    <row r="68" spans="1:15" ht="15">
      <c r="A68" s="144"/>
      <c r="B68" s="150"/>
      <c r="C68" s="150"/>
      <c r="D68" s="150"/>
      <c r="E68" s="84" t="s">
        <v>46</v>
      </c>
      <c r="F68" s="136"/>
      <c r="G68" s="137"/>
      <c r="H68" s="138"/>
      <c r="I68" s="155"/>
      <c r="J68" s="135"/>
      <c r="M68" s="88"/>
      <c r="O68" s="35"/>
    </row>
    <row r="69" spans="1:15" ht="13.5" customHeight="1">
      <c r="A69" s="129" t="s">
        <v>68</v>
      </c>
      <c r="B69" s="130"/>
      <c r="C69" s="130"/>
      <c r="D69" s="130"/>
      <c r="E69" s="130"/>
      <c r="F69" s="130"/>
      <c r="G69" s="130"/>
      <c r="H69" s="130"/>
      <c r="I69" s="131"/>
      <c r="J69" s="53">
        <f>SUM(J57:J68)</f>
        <v>0</v>
      </c>
      <c r="M69" s="88"/>
      <c r="O69" s="35"/>
    </row>
    <row r="70" spans="1:15" ht="15">
      <c r="A70" s="72"/>
      <c r="B70" s="72"/>
      <c r="C70" s="72"/>
      <c r="D70" s="72"/>
      <c r="E70" s="72"/>
      <c r="F70" s="72"/>
      <c r="G70" s="72"/>
      <c r="H70" s="72"/>
      <c r="I70" s="72"/>
      <c r="J70" s="73"/>
      <c r="M70" s="88"/>
      <c r="O70" s="35"/>
    </row>
    <row r="71" spans="1:15" ht="19.5" customHeight="1">
      <c r="A71" s="132" t="s">
        <v>65</v>
      </c>
      <c r="B71" s="132"/>
      <c r="C71" s="132"/>
      <c r="D71" s="132"/>
      <c r="E71" s="132"/>
      <c r="F71" s="132"/>
      <c r="M71" s="88"/>
      <c r="O71" s="35"/>
    </row>
    <row r="72" spans="1:14" ht="89.25" customHeight="1">
      <c r="A72" s="66"/>
      <c r="B72" s="67"/>
      <c r="C72" s="77" t="s">
        <v>77</v>
      </c>
      <c r="D72" s="78" t="s">
        <v>78</v>
      </c>
      <c r="E72" s="77" t="s">
        <v>57</v>
      </c>
      <c r="F72" s="77" t="s">
        <v>58</v>
      </c>
      <c r="M72" s="88"/>
      <c r="N72" s="35"/>
    </row>
    <row r="73" spans="1:14" ht="15">
      <c r="A73" s="68" t="s">
        <v>1</v>
      </c>
      <c r="B73" s="71" t="s">
        <v>75</v>
      </c>
      <c r="C73" s="94"/>
      <c r="D73" s="79">
        <v>25632</v>
      </c>
      <c r="E73" s="80">
        <v>0.55</v>
      </c>
      <c r="F73" s="81">
        <f>ROUND((C73*D73*E73)/1000,2)</f>
        <v>0</v>
      </c>
      <c r="M73" s="88"/>
      <c r="N73" s="35"/>
    </row>
    <row r="74" spans="1:14" ht="15">
      <c r="A74" s="68" t="s">
        <v>2</v>
      </c>
      <c r="B74" s="71" t="s">
        <v>76</v>
      </c>
      <c r="C74" s="94"/>
      <c r="D74" s="79">
        <v>25632</v>
      </c>
      <c r="E74" s="80">
        <v>0.55</v>
      </c>
      <c r="F74" s="81">
        <f>ROUND((C74*D74*E74)/1000,2)</f>
        <v>0</v>
      </c>
      <c r="M74" s="88"/>
      <c r="N74" s="35"/>
    </row>
    <row r="75" spans="1:14" ht="15">
      <c r="A75" s="66"/>
      <c r="B75" s="67"/>
      <c r="C75" s="70"/>
      <c r="D75" s="67"/>
      <c r="E75" s="70" t="s">
        <v>68</v>
      </c>
      <c r="F75" s="81">
        <f>SUM(F73:F74)</f>
        <v>0</v>
      </c>
      <c r="M75" s="88"/>
      <c r="N75" s="35"/>
    </row>
    <row r="76" spans="1:14" ht="15">
      <c r="A76" s="66"/>
      <c r="B76" s="67"/>
      <c r="C76" s="70"/>
      <c r="D76" s="67"/>
      <c r="E76" s="70"/>
      <c r="F76" s="74"/>
      <c r="M76" s="88"/>
      <c r="N76" s="35"/>
    </row>
    <row r="77" spans="13:15" ht="15">
      <c r="M77" s="88"/>
      <c r="O77" s="35"/>
    </row>
    <row r="78" spans="13:15" ht="15">
      <c r="M78" s="88"/>
      <c r="O78" s="35"/>
    </row>
    <row r="79" spans="13:15" ht="15">
      <c r="M79" s="88"/>
      <c r="O79" s="35"/>
    </row>
    <row r="80" spans="13:15" ht="15">
      <c r="M80" s="88"/>
      <c r="O80" s="35"/>
    </row>
    <row r="81" spans="13:15" ht="15">
      <c r="M81" s="88"/>
      <c r="O81" s="35"/>
    </row>
    <row r="82" spans="13:15" ht="15">
      <c r="M82" s="88"/>
      <c r="O82" s="35"/>
    </row>
    <row r="83" spans="13:15" ht="15">
      <c r="M83" s="88"/>
      <c r="O83" s="35"/>
    </row>
    <row r="84" spans="13:15" ht="15">
      <c r="M84" s="88"/>
      <c r="O84" s="35"/>
    </row>
    <row r="85" spans="13:15" ht="15">
      <c r="M85" s="88"/>
      <c r="O85" s="35"/>
    </row>
    <row r="86" spans="13:15" ht="15">
      <c r="M86" s="88"/>
      <c r="O86" s="35"/>
    </row>
    <row r="87" spans="13:15" ht="15">
      <c r="M87" s="88"/>
      <c r="O87" s="35"/>
    </row>
    <row r="88" spans="13:15" ht="15">
      <c r="M88" s="88"/>
      <c r="O88" s="35"/>
    </row>
    <row r="89" spans="13:15" ht="15">
      <c r="M89" s="88"/>
      <c r="O89" s="35"/>
    </row>
    <row r="90" spans="13:15" ht="15">
      <c r="M90" s="88"/>
      <c r="O90" s="35"/>
    </row>
    <row r="91" spans="13:15" ht="15">
      <c r="M91" s="88"/>
      <c r="O91" s="35"/>
    </row>
  </sheetData>
  <sheetProtection/>
  <mergeCells count="53">
    <mergeCell ref="I2:J2"/>
    <mergeCell ref="B5:C5"/>
    <mergeCell ref="A17:J17"/>
    <mergeCell ref="A19:F19"/>
    <mergeCell ref="A20:B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44:D44"/>
    <mergeCell ref="C47:D47"/>
    <mergeCell ref="C50:D50"/>
    <mergeCell ref="C51:D51"/>
    <mergeCell ref="A52:I52"/>
    <mergeCell ref="A53:J53"/>
    <mergeCell ref="A55:B55"/>
    <mergeCell ref="E56:H56"/>
    <mergeCell ref="A57:A62"/>
    <mergeCell ref="B57:B62"/>
    <mergeCell ref="C57:C62"/>
    <mergeCell ref="D57:D62"/>
    <mergeCell ref="F57:H57"/>
    <mergeCell ref="J57:J62"/>
    <mergeCell ref="F58:H58"/>
    <mergeCell ref="F59:H59"/>
    <mergeCell ref="F60:H60"/>
    <mergeCell ref="F61:H61"/>
    <mergeCell ref="F62:H62"/>
    <mergeCell ref="B63:B68"/>
    <mergeCell ref="C63:C68"/>
    <mergeCell ref="D63:D68"/>
    <mergeCell ref="F63:H63"/>
    <mergeCell ref="I63:I68"/>
    <mergeCell ref="I57:I62"/>
    <mergeCell ref="A69:I69"/>
    <mergeCell ref="A71:F71"/>
    <mergeCell ref="B8:C8"/>
    <mergeCell ref="J63:J68"/>
    <mergeCell ref="F64:H64"/>
    <mergeCell ref="F65:H65"/>
    <mergeCell ref="F66:H66"/>
    <mergeCell ref="F67:H67"/>
    <mergeCell ref="F68:H68"/>
    <mergeCell ref="A63:A6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7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Dorota Bochenek</cp:lastModifiedBy>
  <cp:lastPrinted>2018-03-16T09:25:56Z</cp:lastPrinted>
  <dcterms:created xsi:type="dcterms:W3CDTF">2003-05-16T10:10:29Z</dcterms:created>
  <dcterms:modified xsi:type="dcterms:W3CDTF">2021-08-16T11:31:10Z</dcterms:modified>
  <cp:category/>
  <cp:version/>
  <cp:contentType/>
  <cp:contentStatus/>
</cp:coreProperties>
</file>