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/>
  <calcPr fullCalcOnLoad="1"/>
</workbook>
</file>

<file path=xl/sharedStrings.xml><?xml version="1.0" encoding="utf-8"?>
<sst xmlns="http://schemas.openxmlformats.org/spreadsheetml/2006/main" count="474" uniqueCount="161">
  <si>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</si>
  <si>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</si>
  <si>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</si>
  <si>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</si>
  <si>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</si>
  <si>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</si>
  <si>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</si>
  <si>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</si>
  <si>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</si>
  <si>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</si>
  <si>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</si>
  <si>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</si>
  <si>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</si>
  <si>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</si>
  <si>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</si>
  <si>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</si>
  <si>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</si>
  <si>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</si>
  <si>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</si>
  <si>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</si>
  <si>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</si>
  <si>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</si>
  <si>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</si>
  <si>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</si>
  <si>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</si>
  <si>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</si>
  <si>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</si>
  <si>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</si>
  <si>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</si>
  <si>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</si>
  <si>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</si>
  <si>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</si>
  <si>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</si>
  <si>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</si>
  <si>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</si>
  <si>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</si>
  <si>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</si>
  <si>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</si>
  <si>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</si>
  <si>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</si>
  <si>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</si>
  <si>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</si>
  <si>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</si>
  <si>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</si>
  <si>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</si>
  <si>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</si>
  <si>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</si>
  <si>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</si>
  <si>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</si>
  <si>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</si>
  <si>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</si>
  <si>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</si>
  <si>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</si>
  <si>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Ilość</t>
  </si>
  <si>
    <t>załącznik nr ….. do umowy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</si>
  <si>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</si>
  <si>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</si>
  <si>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</si>
  <si>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</si>
  <si>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</si>
  <si>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</si>
  <si>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</si>
  <si>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</si>
  <si>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</si>
  <si>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</si>
  <si>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</si>
  <si>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</si>
  <si>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</si>
  <si>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</si>
  <si>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</si>
  <si>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</si>
  <si>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</si>
  <si>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</si>
  <si>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</si>
  <si>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</si>
  <si>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</si>
  <si>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</si>
  <si>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Oświadczamy, że zapoznaliśmy się ze specyfikacją warunków zamówienia wraz z jej załącznikami i nie wnosimy do niej zastrzeżeń oraz, że zdobyliśmy konieczne informacje do przygotowania oferty.</t>
  </si>
  <si>
    <t>DFP.271.155.2021.DB</t>
  </si>
  <si>
    <t>Dostawa wyrobów medycznych do Apteki Szpitala Uniwersyteckiego w Krakowie</t>
  </si>
  <si>
    <t>Wymiary</t>
  </si>
  <si>
    <t>Nazwa handlowa
Wymiary</t>
  </si>
  <si>
    <t>Wytwórca</t>
  </si>
  <si>
    <t>Kod EAN /jeżeli dotyczy/</t>
  </si>
  <si>
    <t>Jałowy opatrunek wykonany z hydrofobowej siatki poliamidowej pokrytej srebrem metalicznym do ran zakażonych *</t>
  </si>
  <si>
    <t>*  wymagany jeden wytwórca</t>
  </si>
  <si>
    <t>10 x 10 cm</t>
  </si>
  <si>
    <t>15 x 15 cm lub 10 x 20 cm</t>
  </si>
  <si>
    <t>Nazwa handlowa:
Wymiary 
Postać / Opakowanie:</t>
  </si>
  <si>
    <t>Nazwa handlowa:
Wymiary: 
Postać / Opakowanie:</t>
  </si>
  <si>
    <t>Opatrunek chłonny hydrowłóknisty zbudowany z karbometylocelulozy sodowej, wzmocniony włóknami elastanu, zawierajacy 1,2% srebra jonowego, EDTA i BeC *</t>
  </si>
  <si>
    <t>5 cm x  5cm</t>
  </si>
  <si>
    <t>10cm x 10cm</t>
  </si>
  <si>
    <t>15cm  x 15cm</t>
  </si>
  <si>
    <t>20cm x 30cm</t>
  </si>
  <si>
    <t>5 x 5 cm</t>
  </si>
  <si>
    <t xml:space="preserve"> 10 x10 cm</t>
  </si>
  <si>
    <t>Sterylne opatrunki piankowe, wykonane w Technologii typu Hydrofiber ze srebrem jonowym składają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</t>
  </si>
  <si>
    <t xml:space="preserve">16,9 cm x 20 cm </t>
  </si>
  <si>
    <t>* wymagany jeden wytwórca</t>
  </si>
  <si>
    <t>Siatka tiulowa o dużych oczkach z czystej bawełny, impregnowana maścią niezawierającą wody, w skład której wchodzą: biała wazelina diglycerolester kwasów tłuszczowych jednokarboksylowych i dwukarboksylowych, wosk mikrokrystaliczny węglowodorowy.</t>
  </si>
  <si>
    <t>Bakterjobójczy, sterylny opatrunek piankowy nasączony poliheksametylenobiguanidem 0,5%  *</t>
  </si>
  <si>
    <t>15-15,5 cm x 15-15,5 cm</t>
  </si>
  <si>
    <t>20 - 20,5 cm x20- 20,5 cm</t>
  </si>
  <si>
    <t xml:space="preserve">20 cm x 22,5 cm </t>
  </si>
  <si>
    <t>10 cm x 10 cm</t>
  </si>
  <si>
    <t>7,5 cm x 7,5 cm</t>
  </si>
  <si>
    <t>Samoprzylepny opatrunek z pianki poliuretanowej w kształcie kieszonki. Sterylny.</t>
  </si>
  <si>
    <t>10,5x13,5cm</t>
  </si>
  <si>
    <t>opatrunek/sztuka</t>
  </si>
  <si>
    <t>Jałowy opatrunek z pianki poliuretanowej, nieprzylepny*</t>
  </si>
  <si>
    <t>5 cm x 5 cm</t>
  </si>
  <si>
    <t>15 cm x 20 cm</t>
  </si>
  <si>
    <t>opatrunek / sztuka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</si>
  <si>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</si>
  <si>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</si>
  <si>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</si>
  <si>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</si>
  <si>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</si>
  <si>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</si>
  <si>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</si>
  <si>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</si>
  <si>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</si>
  <si>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</si>
  <si>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</si>
  <si>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</si>
  <si>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</si>
  <si>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</si>
  <si>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6 x 6 cm </t>
  </si>
  <si>
    <t xml:space="preserve">10 x 10 cm </t>
  </si>
  <si>
    <t xml:space="preserve">15 x 20 cm </t>
  </si>
  <si>
    <t>10 x 12 cm</t>
  </si>
  <si>
    <t xml:space="preserve">15 x 15 cm </t>
  </si>
  <si>
    <t xml:space="preserve">5 x 40 cm </t>
  </si>
  <si>
    <t xml:space="preserve">10 x 12 cm </t>
  </si>
  <si>
    <t xml:space="preserve">12 x 12 cm </t>
  </si>
  <si>
    <t xml:space="preserve">20 x 30 cm </t>
  </si>
  <si>
    <t xml:space="preserve">8 x 8 cm </t>
  </si>
  <si>
    <t xml:space="preserve">13 x 13 cm </t>
  </si>
  <si>
    <t>20 x 20 cm (sacrum)</t>
  </si>
  <si>
    <t>Oświadczamy, że oferowane przez nas w części 1 - 9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medyczne).</t>
  </si>
  <si>
    <t>Oświadczamy, że zamówienie będziemy wykonywać do czasu wyczerpania kwoty wynagrodzenia umownego, nie dłużej jednak niż przez 18 miesięcy od dnia zawarcia umowy (w zakresie części 1 - 9 ).</t>
  </si>
  <si>
    <t xml:space="preserve">sztuka </t>
  </si>
  <si>
    <r>
      <t>Antybiofilmowy opatrunek ze srebrem z kompleksowym działaniem oczyszczającym zbudowany z macierzy gojącej TLC-Ag i włókien poliabsorbentu (poliakrylanu)</t>
    </r>
    <r>
      <rPr>
        <sz val="11"/>
        <color indexed="10"/>
        <rFont val="Garamond"/>
        <family val="1"/>
      </rPr>
      <t>*</t>
    </r>
  </si>
  <si>
    <r>
      <t xml:space="preserve">Opatrunek kontaktowy zbudowany z macierzy gojącej TLC-ag zwalczający szerokie spektrum zakażeń bakteryjnych w ranie </t>
    </r>
    <r>
      <rPr>
        <sz val="11"/>
        <color indexed="10"/>
        <rFont val="Garamond"/>
        <family val="1"/>
      </rPr>
      <t>*</t>
    </r>
  </si>
  <si>
    <r>
      <t>Opatrunek zbudowany z włókien poliabsorbentu (poliakrylanu) i macierzy gojącej TLC</t>
    </r>
    <r>
      <rPr>
        <sz val="11"/>
        <color indexed="10"/>
        <rFont val="Garamond"/>
        <family val="1"/>
      </rPr>
      <t>*</t>
    </r>
  </si>
  <si>
    <r>
      <t>Taśma zbudowana z włókien poliabsorbentu (poliakrylanu)</t>
    </r>
    <r>
      <rPr>
        <sz val="11"/>
        <color indexed="10"/>
        <rFont val="Garamond"/>
        <family val="1"/>
      </rPr>
      <t>*</t>
    </r>
  </si>
  <si>
    <r>
      <t>Opatrunek zbudowany z macierzy gojącej TLC-NOSF oraz włókien poliabsorbentu (poliakrylanu)</t>
    </r>
    <r>
      <rPr>
        <sz val="11"/>
        <color indexed="10"/>
        <rFont val="Garamond"/>
        <family val="1"/>
      </rPr>
      <t>*</t>
    </r>
  </si>
  <si>
    <r>
      <t>Samoprzylepny opatrunek chłonny zbudowany z macierzy gojącej TLC-NOSF oraz włókien poliabsorbentu (poliakrylanu)</t>
    </r>
    <r>
      <rPr>
        <sz val="11"/>
        <color indexed="10"/>
        <rFont val="Garamond"/>
        <family val="1"/>
      </rPr>
      <t>*</t>
    </r>
  </si>
  <si>
    <r>
      <t>Elastyczny Opatrunek kontaktowy zbudowany z macierzy gojącej TLC-NOSF skracającej czas gojenia</t>
    </r>
    <r>
      <rPr>
        <sz val="11"/>
        <color indexed="10"/>
        <rFont val="Garamond"/>
        <family val="1"/>
      </rPr>
      <t>*</t>
    </r>
  </si>
  <si>
    <r>
      <t>Opatrunek kontaktowy wskazany na rany z małym wysiękiem</t>
    </r>
    <r>
      <rPr>
        <sz val="11"/>
        <color indexed="10"/>
        <rFont val="Garamond"/>
        <family val="1"/>
      </rPr>
      <t>*</t>
    </r>
  </si>
  <si>
    <r>
      <t xml:space="preserve">Opatrunek piankowy wskazany na rany ze  średnim lub dużym wysiękiem </t>
    </r>
    <r>
      <rPr>
        <sz val="11"/>
        <color indexed="10"/>
        <rFont val="Garamond"/>
        <family val="1"/>
      </rPr>
      <t>*</t>
    </r>
  </si>
  <si>
    <r>
      <t>Opatrunek piankowy wskazany na rany ze  średnim lub dużym wysiękiem</t>
    </r>
    <r>
      <rPr>
        <sz val="11"/>
        <color indexed="10"/>
        <rFont val="Garamond"/>
        <family val="1"/>
      </rPr>
      <t xml:space="preserve"> *</t>
    </r>
  </si>
  <si>
    <r>
      <t>Super absorpcyjny opatrunek piankowy z silikonowym przylepcem wskazany na rany z dużym wysiękiem</t>
    </r>
    <r>
      <rPr>
        <sz val="11"/>
        <color indexed="10"/>
        <rFont val="Garamond"/>
        <family val="1"/>
      </rPr>
      <t>*</t>
    </r>
  </si>
  <si>
    <t>*w zakresie poz. 1-26 Zamawiająccy dopuszcza opatrunki w opakowaniach a`5 sztuk lub a`10 sztuk (w zależności od rozmiaru i rodzaju opatrunku) z jednoczesnym przeliczeniem zamawianej ilości na opakowania.</t>
  </si>
  <si>
    <r>
      <t xml:space="preserve">Opatrunek wykonany w technologii typu Hydrofiber z dodatkiem srebra jonowego wdbudowanego w strukturę włókien* 
</t>
    </r>
    <r>
      <rPr>
        <sz val="11"/>
        <color indexed="10"/>
        <rFont val="Garamond"/>
        <family val="1"/>
      </rPr>
      <t>Zamawiający dopuszcza opatrunek nowszej generacji niszczący biofilm.</t>
    </r>
  </si>
  <si>
    <r>
      <t xml:space="preserve">Opatrunek wykonany w technologii typu Hydrofiber z dodatkiem srebra jonowego wdbudowanego w strukturę włókien*
</t>
    </r>
    <r>
      <rPr>
        <sz val="11"/>
        <color indexed="10"/>
        <rFont val="Garamond"/>
        <family val="1"/>
      </rPr>
      <t>Zamawiający dopuszcza opatrunek nowszej generacji niszczący biofilm.</t>
    </r>
  </si>
  <si>
    <r>
      <t xml:space="preserve">Jałowy opatrunek hydrokoloidowy samoprzylepny, półprzepuszczalny do leczenia ran z małym lub średnim wysiękiem na okolice krzyżowe
</t>
    </r>
    <r>
      <rPr>
        <sz val="11"/>
        <color indexed="10"/>
        <rFont val="Garamond"/>
        <family val="1"/>
      </rPr>
      <t xml:space="preserve">Zamawiający wymaga opatrunku hydrokoloidowego wykonanego z trzech hydrokoloidów: karboksymetylocelulozy sodowej, pektyny, żelatyny zawieszonych w macierzy polimerowej. Pozostałe wymogi – zgodnie z SWZ. </t>
    </r>
  </si>
  <si>
    <r>
      <t xml:space="preserve">Opatrunek pierwotny na rany suche bądź z niewielkim wysiękiem.
</t>
    </r>
    <r>
      <rPr>
        <sz val="11"/>
        <color indexed="10"/>
        <rFont val="Garamond"/>
        <family val="1"/>
      </rPr>
      <t xml:space="preserve">Zamawiający wymaga opatrunku hydrokoloidowego </t>
    </r>
  </si>
  <si>
    <r>
      <t xml:space="preserve">Jałowy opatrunek zawierający PHMB (chlorowodorek poliheksametylenu biguanidyny) do leczenia ran zakażonych, aktywowany roztworem Ringera już w procesie produkcji, wymagających aktywnego oczyszczania i likwidowania martwicy 72-godzinny przeznacznony do ran powierzchniowych *
</t>
    </r>
    <r>
      <rPr>
        <sz val="11"/>
        <color indexed="10"/>
        <rFont val="Garamond"/>
        <family val="1"/>
      </rPr>
      <t>Zamawiający dopuszcza jałowy opatrunek do leczenia ran zakażonych, aktywowany roztworem Ringera już w procesie produkcji, wymagający aktywnego oczyszczenia i likwidowania martwicy 72-godzinny przeznaczony do ran powierzchniowych, nie zawierający w swoim składzie substancji PHMB</t>
    </r>
  </si>
  <si>
    <r>
      <t xml:space="preserve">Jałowy opatrunek zawierający PHMB (chlorowodorek poliheksametylenu biguanidyny) do leczenia ran zakażonych, aktywowany roztworem Ringera już w procesie produkcji, wymagających aktywnego oczyszczania i likwidowania martwicy 72-godzinny, przeznaczony do ran głębokich, szczelinowych, podminowanych *
</t>
    </r>
    <r>
      <rPr>
        <sz val="11"/>
        <color indexed="10"/>
        <rFont val="Garamond"/>
        <family val="1"/>
      </rPr>
      <t>Zamawiający dopuszcza jałowy opatrunk do leczenia ran zakażonych, aktywowany roztworem Ringera już w procesie produkcji, wymagający aktywnego oczyszczenia i likwidowania martwicy 72-godzinny przeznaczony do ran głębokich, szczelinowych, podminowanych, nie zawierający w swoim składzie substancji PHMB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</si>
</sst>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0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i/>
      <sz val="11"/>
      <color theme="1"/>
      <name val="Garamond"/>
      <family val="1"/>
    </font>
    <font>
      <i/>
      <sz val="10"/>
      <color theme="1"/>
      <name val="Garamond"/>
      <family val="1"/>
    </font>
    <font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6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70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3" fontId="55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4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177" fontId="6" fillId="34" borderId="10" xfId="61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177" fontId="6" fillId="34" borderId="10" xfId="44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horizontal="left" vertical="top" wrapText="1"/>
    </xf>
    <xf numFmtId="3" fontId="54" fillId="0" borderId="0" xfId="55" applyNumberFormat="1" applyFont="1" applyFill="1" applyBorder="1" applyAlignment="1">
      <alignment horizontal="right" vertical="top" wrapText="1"/>
    </xf>
    <xf numFmtId="1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 applyProtection="1">
      <alignment horizontal="left" vertical="center" wrapText="1"/>
      <protection locked="0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left" vertical="top"/>
      <protection locked="0"/>
    </xf>
    <xf numFmtId="177" fontId="6" fillId="0" borderId="10" xfId="44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left" vertical="top" wrapText="1"/>
      <protection locked="0"/>
    </xf>
    <xf numFmtId="44" fontId="54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1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2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wrapText="1"/>
    </xf>
    <xf numFmtId="0" fontId="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77" fontId="6" fillId="34" borderId="12" xfId="44" applyNumberFormat="1" applyFont="1" applyFill="1" applyBorder="1" applyAlignment="1">
      <alignment vertical="center" wrapText="1"/>
    </xf>
    <xf numFmtId="177" fontId="56" fillId="34" borderId="15" xfId="44" applyNumberFormat="1" applyFont="1" applyFill="1" applyBorder="1" applyAlignment="1">
      <alignment vertical="center" wrapText="1"/>
    </xf>
    <xf numFmtId="177" fontId="56" fillId="34" borderId="16" xfId="44" applyNumberFormat="1" applyFont="1" applyFill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6" fillId="0" borderId="17" xfId="91" applyFont="1" applyFill="1" applyBorder="1" applyAlignment="1">
      <alignment horizontal="center" vertical="center" wrapText="1"/>
      <protection/>
    </xf>
    <xf numFmtId="187" fontId="56" fillId="0" borderId="17" xfId="44" applyNumberFormat="1" applyFont="1" applyFill="1" applyBorder="1" applyAlignment="1">
      <alignment horizontal="center" vertical="center" wrapText="1"/>
    </xf>
    <xf numFmtId="177" fontId="6" fillId="0" borderId="10" xfId="44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177" fontId="6" fillId="0" borderId="10" xfId="6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right" vertical="top" wrapText="1"/>
      <protection/>
    </xf>
    <xf numFmtId="0" fontId="54" fillId="0" borderId="12" xfId="0" applyFont="1" applyFill="1" applyBorder="1" applyAlignment="1">
      <alignment horizontal="right" vertical="top" wrapText="1"/>
    </xf>
    <xf numFmtId="0" fontId="54" fillId="0" borderId="18" xfId="0" applyFont="1" applyFill="1" applyBorder="1" applyAlignment="1" applyProtection="1">
      <alignment horizontal="justify" vertical="top" wrapText="1"/>
      <protection locked="0"/>
    </xf>
    <xf numFmtId="0" fontId="54" fillId="0" borderId="18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/>
    </xf>
    <xf numFmtId="0" fontId="54" fillId="0" borderId="11" xfId="0" applyFont="1" applyFill="1" applyBorder="1" applyAlignment="1" applyProtection="1">
      <alignment horizontal="justify" vertical="top" wrapText="1"/>
      <protection/>
    </xf>
    <xf numFmtId="0" fontId="54" fillId="0" borderId="12" xfId="0" applyFont="1" applyFill="1" applyBorder="1" applyAlignment="1">
      <alignment horizontal="justify" vertical="top" wrapText="1"/>
    </xf>
    <xf numFmtId="0" fontId="57" fillId="0" borderId="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Alignment="1">
      <alignment horizontal="justify" vertical="top" wrapText="1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5" fillId="0" borderId="12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Alignment="1">
      <alignment horizontal="justify" vertical="top" wrapText="1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9" xfId="0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4" fillId="0" borderId="19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44" fontId="54" fillId="0" borderId="11" xfId="0" applyNumberFormat="1" applyFont="1" applyFill="1" applyBorder="1" applyAlignment="1" applyProtection="1">
      <alignment horizontal="left" vertical="top" wrapText="1"/>
      <protection locked="0"/>
    </xf>
    <xf numFmtId="44" fontId="5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59" fillId="0" borderId="18" xfId="0" applyFont="1" applyFill="1" applyBorder="1" applyAlignment="1" applyProtection="1">
      <alignment horizontal="left" vertical="top" wrapText="1"/>
      <protection locked="0"/>
    </xf>
    <xf numFmtId="0" fontId="54" fillId="0" borderId="18" xfId="0" applyFont="1" applyFill="1" applyBorder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61"/>
  <sheetViews>
    <sheetView showGridLines="0" zoomScaleSheetLayoutView="85" zoomScalePageLayoutView="115" workbookViewId="0" topLeftCell="A1">
      <selection activeCell="C39" sqref="C39:E39"/>
    </sheetView>
  </sheetViews>
  <sheetFormatPr defaultColWidth="9.00390625" defaultRowHeight="12.75"/>
  <cols>
    <col min="1" max="1" width="2.75390625" style="7" customWidth="1"/>
    <col min="2" max="2" width="6.125" style="7" customWidth="1"/>
    <col min="3" max="4" width="30.00390625" style="7" customWidth="1"/>
    <col min="5" max="5" width="50.25390625" style="6" customWidth="1"/>
    <col min="6" max="7" width="9.125" style="7" customWidth="1"/>
    <col min="8" max="8" width="31.00390625" style="7" customWidth="1"/>
    <col min="9" max="9" width="9.125" style="7" customWidth="1"/>
    <col min="10" max="10" width="26.75390625" style="7" customWidth="1"/>
    <col min="11" max="12" width="16.125" style="7" customWidth="1"/>
    <col min="13" max="16384" width="9.125" style="7" customWidth="1"/>
  </cols>
  <sheetData>
    <row r="1" spans="1:8" ht="15">
      <c r="A1" s="45"/>
      <c r="B1" s="45"/>
      <c r="C1" s="45"/>
      <c r="D1" s="45"/>
      <c r="E1" s="28" t="s">
        <v>51</v>
      </c>
      <c r="F1" s="45"/>
      <c r="G1" s="45"/>
      <c r="H1" s="45"/>
    </row>
    <row r="2" spans="1:8" ht="15">
      <c r="A2" s="45"/>
      <c r="B2" s="45"/>
      <c r="C2" s="64"/>
      <c r="D2" s="64" t="s">
        <v>50</v>
      </c>
      <c r="E2" s="64"/>
      <c r="F2" s="45"/>
      <c r="G2" s="45"/>
      <c r="H2" s="45"/>
    </row>
    <row r="3" spans="1:8" ht="15">
      <c r="A3" s="45"/>
      <c r="B3" s="45"/>
      <c r="C3" s="45"/>
      <c r="D3" s="45"/>
      <c r="E3" s="24"/>
      <c r="F3" s="45"/>
      <c r="G3" s="45"/>
      <c r="H3" s="45"/>
    </row>
    <row r="4" spans="1:8" ht="15">
      <c r="A4" s="45"/>
      <c r="B4" s="45"/>
      <c r="C4" s="45" t="s">
        <v>42</v>
      </c>
      <c r="D4" s="45" t="s">
        <v>78</v>
      </c>
      <c r="E4" s="24"/>
      <c r="F4" s="45"/>
      <c r="G4" s="45"/>
      <c r="H4" s="45"/>
    </row>
    <row r="5" spans="1:8" ht="15">
      <c r="A5" s="45"/>
      <c r="B5" s="45"/>
      <c r="C5" s="45"/>
      <c r="D5" s="45"/>
      <c r="E5" s="24"/>
      <c r="F5" s="45"/>
      <c r="G5" s="45"/>
      <c r="H5" s="45"/>
    </row>
    <row r="6" spans="1:8" ht="33" customHeight="1">
      <c r="A6" s="45"/>
      <c r="B6" s="45"/>
      <c r="C6" s="45" t="s">
        <v>41</v>
      </c>
      <c r="D6" s="110" t="s">
        <v>79</v>
      </c>
      <c r="E6" s="110"/>
      <c r="F6" s="45"/>
      <c r="G6" s="45"/>
      <c r="H6" s="45"/>
    </row>
    <row r="7" spans="1:8" ht="15">
      <c r="A7" s="45"/>
      <c r="B7" s="45"/>
      <c r="C7" s="47" t="s">
        <v>37</v>
      </c>
      <c r="D7" s="119"/>
      <c r="E7" s="120"/>
      <c r="F7" s="45"/>
      <c r="G7" s="45"/>
      <c r="H7" s="45"/>
    </row>
    <row r="8" spans="1:8" ht="15">
      <c r="A8" s="45"/>
      <c r="B8" s="45"/>
      <c r="C8" s="47" t="s">
        <v>43</v>
      </c>
      <c r="D8" s="121"/>
      <c r="E8" s="122"/>
      <c r="F8" s="45"/>
      <c r="G8" s="45"/>
      <c r="H8" s="45"/>
    </row>
    <row r="9" spans="1:8" ht="15">
      <c r="A9" s="45"/>
      <c r="B9" s="45"/>
      <c r="C9" s="47" t="s">
        <v>36</v>
      </c>
      <c r="D9" s="114"/>
      <c r="E9" s="115"/>
      <c r="F9" s="45"/>
      <c r="G9" s="45"/>
      <c r="H9" s="45"/>
    </row>
    <row r="10" spans="1:8" ht="15">
      <c r="A10" s="45"/>
      <c r="B10" s="45"/>
      <c r="C10" s="47" t="s">
        <v>44</v>
      </c>
      <c r="D10" s="114"/>
      <c r="E10" s="115"/>
      <c r="F10" s="45"/>
      <c r="G10" s="45"/>
      <c r="H10" s="45"/>
    </row>
    <row r="11" spans="1:8" ht="15">
      <c r="A11" s="45"/>
      <c r="B11" s="45"/>
      <c r="C11" s="47" t="s">
        <v>45</v>
      </c>
      <c r="D11" s="114"/>
      <c r="E11" s="115"/>
      <c r="F11" s="45"/>
      <c r="G11" s="45"/>
      <c r="H11" s="45"/>
    </row>
    <row r="12" spans="1:8" ht="15">
      <c r="A12" s="45"/>
      <c r="B12" s="45"/>
      <c r="C12" s="47" t="s">
        <v>46</v>
      </c>
      <c r="D12" s="114"/>
      <c r="E12" s="115"/>
      <c r="F12" s="45"/>
      <c r="G12" s="45"/>
      <c r="H12" s="45"/>
    </row>
    <row r="13" spans="1:8" ht="15">
      <c r="A13" s="45"/>
      <c r="B13" s="45"/>
      <c r="C13" s="47" t="s">
        <v>47</v>
      </c>
      <c r="D13" s="114"/>
      <c r="E13" s="115"/>
      <c r="F13" s="45"/>
      <c r="G13" s="45"/>
      <c r="H13" s="45"/>
    </row>
    <row r="14" spans="1:8" ht="15">
      <c r="A14" s="45"/>
      <c r="B14" s="45"/>
      <c r="C14" s="47" t="s">
        <v>48</v>
      </c>
      <c r="D14" s="114"/>
      <c r="E14" s="115"/>
      <c r="F14" s="45"/>
      <c r="G14" s="45"/>
      <c r="H14" s="45"/>
    </row>
    <row r="15" spans="1:8" ht="15">
      <c r="A15" s="45"/>
      <c r="B15" s="45"/>
      <c r="C15" s="47" t="s">
        <v>49</v>
      </c>
      <c r="D15" s="114"/>
      <c r="E15" s="115"/>
      <c r="F15" s="45"/>
      <c r="G15" s="45"/>
      <c r="H15" s="45"/>
    </row>
    <row r="16" spans="1:8" ht="15">
      <c r="A16" s="45"/>
      <c r="B16" s="45"/>
      <c r="C16" s="45"/>
      <c r="D16" s="23"/>
      <c r="E16" s="65"/>
      <c r="F16" s="45"/>
      <c r="G16" s="45"/>
      <c r="H16" s="45"/>
    </row>
    <row r="17" spans="1:8" ht="15" customHeight="1">
      <c r="A17" s="45"/>
      <c r="B17" s="45" t="s">
        <v>2</v>
      </c>
      <c r="C17" s="116" t="s">
        <v>56</v>
      </c>
      <c r="D17" s="117"/>
      <c r="E17" s="118"/>
      <c r="F17" s="45"/>
      <c r="G17" s="45"/>
      <c r="H17" s="45"/>
    </row>
    <row r="18" spans="1:8" ht="15">
      <c r="A18" s="45"/>
      <c r="B18" s="45"/>
      <c r="C18" s="45"/>
      <c r="D18" s="20"/>
      <c r="E18" s="18"/>
      <c r="F18" s="45"/>
      <c r="G18" s="45"/>
      <c r="H18" s="45"/>
    </row>
    <row r="19" spans="1:8" ht="21" customHeight="1">
      <c r="A19" s="45"/>
      <c r="B19" s="45"/>
      <c r="C19" s="22" t="s">
        <v>17</v>
      </c>
      <c r="D19" s="66" t="s">
        <v>76</v>
      </c>
      <c r="E19" s="23"/>
      <c r="F19" s="45"/>
      <c r="G19" s="45"/>
      <c r="H19" s="45"/>
    </row>
    <row r="20" spans="1:8" ht="15">
      <c r="A20" s="45"/>
      <c r="B20" s="45"/>
      <c r="C20" s="47" t="s">
        <v>23</v>
      </c>
      <c r="D20" s="67">
        <f>'część (1)'!G$6</f>
        <v>0</v>
      </c>
      <c r="E20" s="68"/>
      <c r="F20" s="45"/>
      <c r="G20" s="45"/>
      <c r="H20" s="45"/>
    </row>
    <row r="21" spans="1:8" ht="15">
      <c r="A21" s="45"/>
      <c r="B21" s="45"/>
      <c r="C21" s="47" t="s">
        <v>24</v>
      </c>
      <c r="D21" s="67">
        <f>'część (2)'!G$6</f>
        <v>0</v>
      </c>
      <c r="E21" s="68"/>
      <c r="F21" s="45"/>
      <c r="G21" s="45"/>
      <c r="H21" s="45"/>
    </row>
    <row r="22" spans="1:8" ht="15">
      <c r="A22" s="45"/>
      <c r="B22" s="45"/>
      <c r="C22" s="47" t="s">
        <v>25</v>
      </c>
      <c r="D22" s="67">
        <f>'część (3)'!G$6</f>
        <v>0</v>
      </c>
      <c r="E22" s="68"/>
      <c r="F22" s="45"/>
      <c r="G22" s="45"/>
      <c r="H22" s="45"/>
    </row>
    <row r="23" spans="1:8" ht="15">
      <c r="A23" s="45"/>
      <c r="B23" s="45"/>
      <c r="C23" s="47" t="s">
        <v>26</v>
      </c>
      <c r="D23" s="67">
        <f>'część (4)'!G$6</f>
        <v>0</v>
      </c>
      <c r="E23" s="68"/>
      <c r="F23" s="45"/>
      <c r="G23" s="45"/>
      <c r="H23" s="45"/>
    </row>
    <row r="24" spans="1:8" ht="15">
      <c r="A24" s="45"/>
      <c r="B24" s="45"/>
      <c r="C24" s="47" t="s">
        <v>27</v>
      </c>
      <c r="D24" s="67">
        <f>'część (5)'!G$6</f>
        <v>0</v>
      </c>
      <c r="E24" s="68"/>
      <c r="F24" s="45"/>
      <c r="G24" s="45"/>
      <c r="H24" s="45"/>
    </row>
    <row r="25" spans="1:8" ht="15">
      <c r="A25" s="45"/>
      <c r="B25" s="45"/>
      <c r="C25" s="47" t="s">
        <v>28</v>
      </c>
      <c r="D25" s="67">
        <f>'część (6)'!G$6</f>
        <v>0</v>
      </c>
      <c r="E25" s="68"/>
      <c r="F25" s="45"/>
      <c r="G25" s="45"/>
      <c r="H25" s="45"/>
    </row>
    <row r="26" spans="1:8" ht="15">
      <c r="A26" s="45"/>
      <c r="B26" s="45"/>
      <c r="C26" s="47" t="s">
        <v>29</v>
      </c>
      <c r="D26" s="67">
        <f>'część (7)'!G$6</f>
        <v>0</v>
      </c>
      <c r="E26" s="68"/>
      <c r="F26" s="45"/>
      <c r="G26" s="45"/>
      <c r="H26" s="45"/>
    </row>
    <row r="27" spans="1:8" ht="15">
      <c r="A27" s="45"/>
      <c r="B27" s="45"/>
      <c r="C27" s="47" t="s">
        <v>30</v>
      </c>
      <c r="D27" s="67">
        <f>'część (8)'!G$6</f>
        <v>0</v>
      </c>
      <c r="E27" s="68"/>
      <c r="F27" s="45"/>
      <c r="G27" s="45"/>
      <c r="H27" s="45"/>
    </row>
    <row r="28" spans="1:8" ht="15">
      <c r="A28" s="45"/>
      <c r="B28" s="45"/>
      <c r="C28" s="47" t="s">
        <v>31</v>
      </c>
      <c r="D28" s="67">
        <f>'część (9)'!G$6</f>
        <v>0</v>
      </c>
      <c r="E28" s="68"/>
      <c r="F28" s="45"/>
      <c r="G28" s="45"/>
      <c r="H28" s="45"/>
    </row>
    <row r="29" spans="1:8" s="13" customFormat="1" ht="27" customHeight="1">
      <c r="A29" s="45"/>
      <c r="B29" s="45"/>
      <c r="C29" s="123" t="s">
        <v>73</v>
      </c>
      <c r="D29" s="124"/>
      <c r="E29" s="124"/>
      <c r="F29" s="45"/>
      <c r="G29" s="45"/>
      <c r="H29" s="45"/>
    </row>
    <row r="30" spans="1:8" ht="34.5" customHeight="1">
      <c r="A30" s="45"/>
      <c r="B30" s="45" t="s">
        <v>3</v>
      </c>
      <c r="C30" s="106" t="s">
        <v>57</v>
      </c>
      <c r="D30" s="106"/>
      <c r="E30" s="106"/>
      <c r="F30" s="45"/>
      <c r="G30" s="45"/>
      <c r="H30" s="45"/>
    </row>
    <row r="31" spans="1:8" ht="50.25" customHeight="1">
      <c r="A31" s="45"/>
      <c r="B31" s="45"/>
      <c r="C31" s="107" t="s">
        <v>58</v>
      </c>
      <c r="D31" s="108"/>
      <c r="E31" s="69" t="s">
        <v>59</v>
      </c>
      <c r="F31" s="45"/>
      <c r="G31" s="45"/>
      <c r="H31" s="45"/>
    </row>
    <row r="32" spans="1:8" ht="48" customHeight="1">
      <c r="A32" s="45"/>
      <c r="B32" s="45"/>
      <c r="C32" s="109" t="s">
        <v>60</v>
      </c>
      <c r="D32" s="106"/>
      <c r="E32" s="106"/>
      <c r="F32" s="45"/>
      <c r="G32" s="45"/>
      <c r="H32" s="45"/>
    </row>
    <row r="33" spans="1:8" ht="31.5" customHeight="1">
      <c r="A33" s="45"/>
      <c r="B33" s="45" t="s">
        <v>4</v>
      </c>
      <c r="C33" s="110" t="s">
        <v>61</v>
      </c>
      <c r="D33" s="110"/>
      <c r="E33" s="110"/>
      <c r="F33" s="45"/>
      <c r="G33" s="45"/>
      <c r="H33" s="45"/>
    </row>
    <row r="34" spans="1:8" ht="33" customHeight="1">
      <c r="A34" s="45"/>
      <c r="B34" s="45"/>
      <c r="C34" s="107" t="s">
        <v>62</v>
      </c>
      <c r="D34" s="108"/>
      <c r="E34" s="69" t="s">
        <v>63</v>
      </c>
      <c r="F34" s="45"/>
      <c r="G34" s="45"/>
      <c r="H34" s="45"/>
    </row>
    <row r="35" spans="1:8" ht="42" customHeight="1">
      <c r="A35" s="45"/>
      <c r="B35" s="45"/>
      <c r="C35" s="103" t="s">
        <v>64</v>
      </c>
      <c r="D35" s="104"/>
      <c r="E35" s="104"/>
      <c r="F35" s="45"/>
      <c r="G35" s="45"/>
      <c r="H35" s="45"/>
    </row>
    <row r="36" spans="1:8" ht="18.75" customHeight="1">
      <c r="A36" s="45"/>
      <c r="B36" s="45" t="s">
        <v>5</v>
      </c>
      <c r="C36" s="110" t="s">
        <v>65</v>
      </c>
      <c r="D36" s="110"/>
      <c r="E36" s="110"/>
      <c r="F36" s="45"/>
      <c r="G36" s="45"/>
      <c r="H36" s="45"/>
    </row>
    <row r="37" spans="1:8" ht="94.5" customHeight="1">
      <c r="A37" s="45"/>
      <c r="B37" s="45"/>
      <c r="C37" s="101" t="s">
        <v>66</v>
      </c>
      <c r="D37" s="102"/>
      <c r="E37" s="69" t="s">
        <v>67</v>
      </c>
      <c r="F37" s="45"/>
      <c r="G37" s="45"/>
      <c r="H37" s="45"/>
    </row>
    <row r="38" spans="1:8" ht="25.5" customHeight="1">
      <c r="A38" s="45"/>
      <c r="B38" s="45"/>
      <c r="C38" s="103" t="s">
        <v>68</v>
      </c>
      <c r="D38" s="104"/>
      <c r="E38" s="104"/>
      <c r="F38" s="45"/>
      <c r="G38" s="45"/>
      <c r="H38" s="45"/>
    </row>
    <row r="39" spans="1:8" ht="38.25" customHeight="1">
      <c r="A39" s="45"/>
      <c r="B39" s="45" t="s">
        <v>34</v>
      </c>
      <c r="C39" s="106" t="s">
        <v>69</v>
      </c>
      <c r="D39" s="106"/>
      <c r="E39" s="106"/>
      <c r="F39" s="45"/>
      <c r="G39" s="45"/>
      <c r="H39" s="45"/>
    </row>
    <row r="40" spans="1:8" ht="23.25" customHeight="1">
      <c r="A40" s="45"/>
      <c r="B40" s="45" t="s">
        <v>40</v>
      </c>
      <c r="C40" s="111" t="s">
        <v>70</v>
      </c>
      <c r="D40" s="110"/>
      <c r="E40" s="112"/>
      <c r="F40" s="45"/>
      <c r="G40" s="45"/>
      <c r="H40" s="45"/>
    </row>
    <row r="41" spans="1:8" ht="36" customHeight="1">
      <c r="A41" s="45"/>
      <c r="B41" s="45" t="s">
        <v>6</v>
      </c>
      <c r="C41" s="113" t="s">
        <v>141</v>
      </c>
      <c r="D41" s="113"/>
      <c r="E41" s="113"/>
      <c r="F41" s="45"/>
      <c r="G41" s="45"/>
      <c r="H41" s="45"/>
    </row>
    <row r="42" spans="1:8" ht="63.75" customHeight="1">
      <c r="A42" s="45"/>
      <c r="B42" s="45" t="s">
        <v>7</v>
      </c>
      <c r="C42" s="105" t="s">
        <v>140</v>
      </c>
      <c r="D42" s="105"/>
      <c r="E42" s="105"/>
      <c r="F42" s="45"/>
      <c r="G42" s="45"/>
      <c r="H42" s="45"/>
    </row>
    <row r="43" spans="1:8" ht="39.75" customHeight="1">
      <c r="A43" s="45"/>
      <c r="B43" s="45" t="s">
        <v>19</v>
      </c>
      <c r="C43" s="110" t="s">
        <v>77</v>
      </c>
      <c r="D43" s="111"/>
      <c r="E43" s="111"/>
      <c r="F43" s="45"/>
      <c r="G43" s="45"/>
      <c r="H43" s="45"/>
    </row>
    <row r="44" spans="1:8" s="8" customFormat="1" ht="29.25" customHeight="1">
      <c r="A44" s="61"/>
      <c r="B44" s="45" t="s">
        <v>39</v>
      </c>
      <c r="C44" s="110" t="s">
        <v>71</v>
      </c>
      <c r="D44" s="111"/>
      <c r="E44" s="111"/>
      <c r="F44" s="61"/>
      <c r="G44" s="61"/>
      <c r="H44" s="61"/>
    </row>
    <row r="45" spans="1:8" s="8" customFormat="1" ht="37.5" customHeight="1">
      <c r="A45" s="61"/>
      <c r="B45" s="45" t="s">
        <v>1</v>
      </c>
      <c r="C45" s="110" t="s">
        <v>35</v>
      </c>
      <c r="D45" s="111"/>
      <c r="E45" s="111"/>
      <c r="F45" s="61"/>
      <c r="G45" s="61"/>
      <c r="H45" s="61"/>
    </row>
    <row r="46" spans="1:8" ht="18" customHeight="1">
      <c r="A46" s="45"/>
      <c r="B46" s="45" t="s">
        <v>0</v>
      </c>
      <c r="C46" s="70" t="s">
        <v>8</v>
      </c>
      <c r="D46" s="70"/>
      <c r="E46" s="71"/>
      <c r="F46" s="45"/>
      <c r="G46" s="45"/>
      <c r="H46" s="45"/>
    </row>
    <row r="47" spans="1:8" ht="18" customHeight="1">
      <c r="A47" s="45"/>
      <c r="B47" s="45"/>
      <c r="C47" s="130" t="s">
        <v>20</v>
      </c>
      <c r="D47" s="131"/>
      <c r="E47" s="132"/>
      <c r="F47" s="45"/>
      <c r="G47" s="45"/>
      <c r="H47" s="45"/>
    </row>
    <row r="48" spans="1:8" ht="18" customHeight="1">
      <c r="A48" s="45"/>
      <c r="B48" s="45"/>
      <c r="C48" s="130" t="s">
        <v>9</v>
      </c>
      <c r="D48" s="132"/>
      <c r="E48" s="47" t="s">
        <v>10</v>
      </c>
      <c r="F48" s="45"/>
      <c r="G48" s="45"/>
      <c r="H48" s="45"/>
    </row>
    <row r="49" spans="1:8" ht="18" customHeight="1">
      <c r="A49" s="45"/>
      <c r="B49" s="45"/>
      <c r="C49" s="128"/>
      <c r="D49" s="129"/>
      <c r="E49" s="47"/>
      <c r="F49" s="45"/>
      <c r="G49" s="45"/>
      <c r="H49" s="45"/>
    </row>
    <row r="50" spans="1:8" ht="18" customHeight="1">
      <c r="A50" s="45"/>
      <c r="B50" s="45"/>
      <c r="C50" s="128"/>
      <c r="D50" s="129"/>
      <c r="E50" s="47"/>
      <c r="F50" s="45"/>
      <c r="G50" s="45"/>
      <c r="H50" s="45"/>
    </row>
    <row r="51" spans="1:8" ht="18" customHeight="1">
      <c r="A51" s="45"/>
      <c r="B51" s="45"/>
      <c r="C51" s="72" t="s">
        <v>11</v>
      </c>
      <c r="D51" s="72"/>
      <c r="E51" s="28"/>
      <c r="F51" s="45"/>
      <c r="G51" s="45"/>
      <c r="H51" s="45"/>
    </row>
    <row r="52" spans="1:8" ht="18" customHeight="1">
      <c r="A52" s="45"/>
      <c r="B52" s="45"/>
      <c r="C52" s="130" t="s">
        <v>21</v>
      </c>
      <c r="D52" s="131"/>
      <c r="E52" s="132"/>
      <c r="F52" s="45"/>
      <c r="G52" s="45"/>
      <c r="H52" s="45"/>
    </row>
    <row r="53" spans="1:8" ht="18" customHeight="1">
      <c r="A53" s="45"/>
      <c r="B53" s="45"/>
      <c r="C53" s="73" t="s">
        <v>9</v>
      </c>
      <c r="D53" s="74" t="s">
        <v>10</v>
      </c>
      <c r="E53" s="75" t="s">
        <v>12</v>
      </c>
      <c r="F53" s="45"/>
      <c r="G53" s="45"/>
      <c r="H53" s="45"/>
    </row>
    <row r="54" spans="1:8" ht="18" customHeight="1">
      <c r="A54" s="45"/>
      <c r="B54" s="45"/>
      <c r="C54" s="76"/>
      <c r="D54" s="74"/>
      <c r="E54" s="77"/>
      <c r="F54" s="45"/>
      <c r="G54" s="45"/>
      <c r="H54" s="45"/>
    </row>
    <row r="55" spans="1:8" ht="18" customHeight="1">
      <c r="A55" s="45"/>
      <c r="B55" s="45"/>
      <c r="C55" s="76"/>
      <c r="D55" s="74"/>
      <c r="E55" s="77"/>
      <c r="F55" s="45"/>
      <c r="G55" s="45"/>
      <c r="H55" s="45"/>
    </row>
    <row r="56" spans="1:8" ht="18" customHeight="1">
      <c r="A56" s="45"/>
      <c r="B56" s="45"/>
      <c r="C56" s="72"/>
      <c r="D56" s="72"/>
      <c r="E56" s="28"/>
      <c r="F56" s="45"/>
      <c r="G56" s="45"/>
      <c r="H56" s="45"/>
    </row>
    <row r="57" spans="1:8" ht="18" customHeight="1">
      <c r="A57" s="45"/>
      <c r="B57" s="45"/>
      <c r="C57" s="130" t="s">
        <v>22</v>
      </c>
      <c r="D57" s="131"/>
      <c r="E57" s="132"/>
      <c r="F57" s="45"/>
      <c r="G57" s="45"/>
      <c r="H57" s="45"/>
    </row>
    <row r="58" spans="1:8" ht="18" customHeight="1">
      <c r="A58" s="45"/>
      <c r="B58" s="45"/>
      <c r="C58" s="125" t="s">
        <v>13</v>
      </c>
      <c r="D58" s="125"/>
      <c r="E58" s="47" t="s">
        <v>72</v>
      </c>
      <c r="F58" s="45"/>
      <c r="G58" s="45"/>
      <c r="H58" s="45"/>
    </row>
    <row r="59" spans="1:8" ht="18" customHeight="1">
      <c r="A59" s="45"/>
      <c r="B59" s="45"/>
      <c r="C59" s="120"/>
      <c r="D59" s="120"/>
      <c r="E59" s="47"/>
      <c r="F59" s="45"/>
      <c r="G59" s="45"/>
      <c r="H59" s="45"/>
    </row>
    <row r="60" spans="1:8" ht="34.5" customHeight="1">
      <c r="A60" s="45"/>
      <c r="B60" s="45"/>
      <c r="C60" s="45"/>
      <c r="D60" s="45"/>
      <c r="E60" s="24"/>
      <c r="F60" s="45"/>
      <c r="G60" s="45"/>
      <c r="H60" s="45"/>
    </row>
    <row r="61" spans="3:5" ht="21" customHeight="1">
      <c r="C61" s="126"/>
      <c r="D61" s="127"/>
      <c r="E61" s="127"/>
    </row>
  </sheetData>
  <sheetProtection/>
  <mergeCells count="37">
    <mergeCell ref="C29:E29"/>
    <mergeCell ref="C58:D58"/>
    <mergeCell ref="C59:D59"/>
    <mergeCell ref="C61:E61"/>
    <mergeCell ref="C49:D49"/>
    <mergeCell ref="C50:D50"/>
    <mergeCell ref="C52:E52"/>
    <mergeCell ref="C57:E57"/>
    <mergeCell ref="C48:D48"/>
    <mergeCell ref="C47:E47"/>
    <mergeCell ref="D6:E6"/>
    <mergeCell ref="D12:E12"/>
    <mergeCell ref="D10:E10"/>
    <mergeCell ref="D13:E13"/>
    <mergeCell ref="D7:E7"/>
    <mergeCell ref="D15:E15"/>
    <mergeCell ref="D14:E14"/>
    <mergeCell ref="D8:E8"/>
    <mergeCell ref="C45:E45"/>
    <mergeCell ref="C36:E36"/>
    <mergeCell ref="C39:E39"/>
    <mergeCell ref="C40:E40"/>
    <mergeCell ref="C41:E41"/>
    <mergeCell ref="D9:E9"/>
    <mergeCell ref="D11:E11"/>
    <mergeCell ref="C43:E43"/>
    <mergeCell ref="C44:E44"/>
    <mergeCell ref="C17:E17"/>
    <mergeCell ref="C37:D37"/>
    <mergeCell ref="C38:E38"/>
    <mergeCell ref="C42:E42"/>
    <mergeCell ref="C30:E30"/>
    <mergeCell ref="C31:D31"/>
    <mergeCell ref="C32:E32"/>
    <mergeCell ref="C35:E35"/>
    <mergeCell ref="C33:E33"/>
    <mergeCell ref="C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94"/>
  <sheetViews>
    <sheetView showGridLines="0" tabSelected="1" zoomScale="90" zoomScaleNormal="90" zoomScalePageLayoutView="80" workbookViewId="0" topLeftCell="A7">
      <selection activeCell="B37" sqref="B37:M37"/>
    </sheetView>
  </sheetViews>
  <sheetFormatPr defaultColWidth="9.00390625" defaultRowHeight="12.75"/>
  <cols>
    <col min="1" max="1" width="5.375" style="1" customWidth="1"/>
    <col min="2" max="2" width="37.375" style="1" customWidth="1"/>
    <col min="3" max="3" width="16.125" style="1" customWidth="1"/>
    <col min="4" max="4" width="12.875" style="3" customWidth="1"/>
    <col min="5" max="5" width="9.875" style="1" customWidth="1"/>
    <col min="6" max="7" width="37.375" style="1" customWidth="1"/>
    <col min="8" max="8" width="18.125" style="1" customWidth="1"/>
    <col min="9" max="9" width="25.875" style="1" customWidth="1"/>
    <col min="10" max="13" width="16.00390625" style="1" customWidth="1"/>
    <col min="14" max="14" width="8.00390625" style="1" customWidth="1"/>
    <col min="15" max="15" width="15.875" style="1" customWidth="1"/>
    <col min="16" max="16" width="15.875" style="4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6"/>
      <c r="B1" s="17" t="str">
        <f>'formularz oferty'!D4</f>
        <v>DFP.271.155.2021.DB</v>
      </c>
      <c r="C1" s="16"/>
      <c r="D1" s="18"/>
      <c r="E1" s="16"/>
      <c r="F1" s="16"/>
      <c r="G1" s="16"/>
      <c r="H1" s="16"/>
      <c r="I1" s="16"/>
      <c r="J1" s="16"/>
      <c r="K1" s="16"/>
      <c r="L1" s="16"/>
      <c r="M1" s="19" t="s">
        <v>52</v>
      </c>
      <c r="R1" s="2"/>
      <c r="S1" s="2"/>
    </row>
    <row r="2" spans="1:13" ht="15">
      <c r="A2" s="16"/>
      <c r="B2" s="16"/>
      <c r="C2" s="16"/>
      <c r="D2" s="18"/>
      <c r="E2" s="16"/>
      <c r="F2" s="117"/>
      <c r="G2" s="117"/>
      <c r="H2" s="117"/>
      <c r="I2" s="16"/>
      <c r="J2" s="16"/>
      <c r="K2" s="16"/>
      <c r="L2" s="16"/>
      <c r="M2" s="16"/>
    </row>
    <row r="3" spans="1:13" ht="1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9" t="s">
        <v>54</v>
      </c>
    </row>
    <row r="4" spans="1:16" ht="15">
      <c r="A4" s="16"/>
      <c r="B4" s="21" t="s">
        <v>14</v>
      </c>
      <c r="C4" s="22">
        <v>9</v>
      </c>
      <c r="D4" s="24"/>
      <c r="E4" s="25"/>
      <c r="F4" s="26" t="s">
        <v>18</v>
      </c>
      <c r="G4" s="25"/>
      <c r="H4" s="23"/>
      <c r="I4" s="25"/>
      <c r="J4" s="25"/>
      <c r="K4" s="25"/>
      <c r="L4" s="25"/>
      <c r="M4" s="25"/>
      <c r="P4" s="1"/>
    </row>
    <row r="5" spans="1:13" s="9" customFormat="1" ht="15">
      <c r="A5" s="16"/>
      <c r="B5" s="21"/>
      <c r="C5" s="23"/>
      <c r="D5" s="24"/>
      <c r="E5" s="25"/>
      <c r="F5" s="26"/>
      <c r="G5" s="25"/>
      <c r="H5" s="23"/>
      <c r="I5" s="25"/>
      <c r="J5" s="25"/>
      <c r="K5" s="25"/>
      <c r="L5" s="25"/>
      <c r="M5" s="25"/>
    </row>
    <row r="6" spans="1:13" s="11" customFormat="1" ht="15">
      <c r="A6" s="21"/>
      <c r="B6" s="21"/>
      <c r="C6" s="27"/>
      <c r="D6" s="28"/>
      <c r="E6" s="25"/>
      <c r="F6" s="29" t="s">
        <v>74</v>
      </c>
      <c r="G6" s="133">
        <f>SUM(M11:M36)</f>
        <v>0</v>
      </c>
      <c r="H6" s="134"/>
      <c r="I6" s="16"/>
      <c r="J6" s="16"/>
      <c r="K6" s="16"/>
      <c r="L6" s="16"/>
      <c r="M6" s="16"/>
    </row>
    <row r="7" spans="1:13" s="11" customFormat="1" ht="15">
      <c r="A7" s="21"/>
      <c r="B7" s="16"/>
      <c r="C7" s="25"/>
      <c r="D7" s="28"/>
      <c r="E7" s="25"/>
      <c r="F7" s="25"/>
      <c r="G7" s="25"/>
      <c r="H7" s="25"/>
      <c r="I7" s="25"/>
      <c r="J7" s="25"/>
      <c r="K7" s="25"/>
      <c r="L7" s="16"/>
      <c r="M7" s="16"/>
    </row>
    <row r="8" spans="1:13" s="11" customFormat="1" ht="15">
      <c r="A8" s="21"/>
      <c r="B8" s="30"/>
      <c r="C8" s="31"/>
      <c r="D8" s="32"/>
      <c r="E8" s="31"/>
      <c r="F8" s="31"/>
      <c r="G8" s="31"/>
      <c r="H8" s="31"/>
      <c r="I8" s="31"/>
      <c r="J8" s="31"/>
      <c r="K8" s="31"/>
      <c r="L8" s="16"/>
      <c r="M8" s="16"/>
    </row>
    <row r="9" spans="1:13" s="11" customFormat="1" ht="15">
      <c r="A9" s="16"/>
      <c r="B9" s="21"/>
      <c r="C9" s="16"/>
      <c r="D9" s="33"/>
      <c r="E9" s="16"/>
      <c r="F9" s="16"/>
      <c r="G9" s="16"/>
      <c r="H9" s="16"/>
      <c r="I9" s="16"/>
      <c r="J9" s="16"/>
      <c r="K9" s="16"/>
      <c r="L9" s="16"/>
      <c r="M9" s="16"/>
    </row>
    <row r="10" spans="1:13" s="10" customFormat="1" ht="60">
      <c r="A10" s="80" t="s">
        <v>38</v>
      </c>
      <c r="B10" s="80" t="s">
        <v>15</v>
      </c>
      <c r="C10" s="80" t="s">
        <v>80</v>
      </c>
      <c r="D10" s="35" t="s">
        <v>53</v>
      </c>
      <c r="E10" s="36"/>
      <c r="F10" s="80" t="s">
        <v>81</v>
      </c>
      <c r="G10" s="80" t="s">
        <v>82</v>
      </c>
      <c r="H10" s="80" t="str">
        <f>B10</f>
        <v>Skład</v>
      </c>
      <c r="I10" s="80" t="s">
        <v>83</v>
      </c>
      <c r="J10" s="34" t="s">
        <v>32</v>
      </c>
      <c r="K10" s="34" t="s">
        <v>33</v>
      </c>
      <c r="L10" s="37" t="s">
        <v>75</v>
      </c>
      <c r="M10" s="34" t="s">
        <v>16</v>
      </c>
    </row>
    <row r="11" spans="1:16" s="11" customFormat="1" ht="66.75" customHeight="1">
      <c r="A11" s="53" t="s">
        <v>2</v>
      </c>
      <c r="B11" s="99" t="s">
        <v>143</v>
      </c>
      <c r="C11" s="57" t="s">
        <v>128</v>
      </c>
      <c r="D11" s="63">
        <v>50</v>
      </c>
      <c r="E11" s="57" t="s">
        <v>113</v>
      </c>
      <c r="F11" s="42" t="s">
        <v>88</v>
      </c>
      <c r="G11" s="42"/>
      <c r="H11" s="42"/>
      <c r="I11" s="43"/>
      <c r="J11" s="42"/>
      <c r="K11" s="42" t="str">
        <f>IF(J11=0,"0,00",IF(J11&gt;0,ROUND(D11/J11,2)))</f>
        <v>0,00</v>
      </c>
      <c r="L11" s="42"/>
      <c r="M11" s="44">
        <f>ROUND(K11*ROUND(L11,2),2)</f>
        <v>0</v>
      </c>
      <c r="P11" s="4"/>
    </row>
    <row r="12" spans="1:16" s="11" customFormat="1" ht="62.25" customHeight="1">
      <c r="A12" s="53" t="s">
        <v>3</v>
      </c>
      <c r="B12" s="99" t="s">
        <v>143</v>
      </c>
      <c r="C12" s="39" t="s">
        <v>129</v>
      </c>
      <c r="D12" s="63">
        <v>50</v>
      </c>
      <c r="E12" s="57" t="s">
        <v>113</v>
      </c>
      <c r="F12" s="42" t="s">
        <v>88</v>
      </c>
      <c r="G12" s="42"/>
      <c r="H12" s="42"/>
      <c r="I12" s="43"/>
      <c r="J12" s="42"/>
      <c r="K12" s="42" t="str">
        <f>IF(J12=0,"0,00",IF(J12&gt;0,ROUND(D12/J12,2)))</f>
        <v>0,00</v>
      </c>
      <c r="L12" s="42"/>
      <c r="M12" s="44">
        <f>ROUND(K12*ROUND(L12,2),2)</f>
        <v>0</v>
      </c>
      <c r="P12" s="4"/>
    </row>
    <row r="13" spans="1:16" s="15" customFormat="1" ht="65.25" customHeight="1">
      <c r="A13" s="53" t="s">
        <v>4</v>
      </c>
      <c r="B13" s="99" t="s">
        <v>143</v>
      </c>
      <c r="C13" s="39" t="s">
        <v>130</v>
      </c>
      <c r="D13" s="63">
        <v>50</v>
      </c>
      <c r="E13" s="57" t="s">
        <v>113</v>
      </c>
      <c r="F13" s="42" t="s">
        <v>88</v>
      </c>
      <c r="G13" s="42"/>
      <c r="H13" s="42"/>
      <c r="I13" s="43"/>
      <c r="J13" s="42"/>
      <c r="K13" s="42" t="str">
        <f aca="true" t="shared" si="0" ref="K13:K36">IF(J13=0,"0,00",IF(J13&gt;0,ROUND(D13/J13,2)))</f>
        <v>0,00</v>
      </c>
      <c r="L13" s="42"/>
      <c r="M13" s="44">
        <f aca="true" t="shared" si="1" ref="M13:M36">ROUND(K13*ROUND(L13,2),2)</f>
        <v>0</v>
      </c>
      <c r="P13" s="4"/>
    </row>
    <row r="14" spans="1:16" s="15" customFormat="1" ht="50.25" customHeight="1">
      <c r="A14" s="53" t="s">
        <v>5</v>
      </c>
      <c r="B14" s="97" t="s">
        <v>144</v>
      </c>
      <c r="C14" s="39" t="s">
        <v>131</v>
      </c>
      <c r="D14" s="63">
        <v>50</v>
      </c>
      <c r="E14" s="57" t="s">
        <v>113</v>
      </c>
      <c r="F14" s="42" t="s">
        <v>88</v>
      </c>
      <c r="G14" s="42"/>
      <c r="H14" s="42"/>
      <c r="I14" s="43"/>
      <c r="J14" s="42"/>
      <c r="K14" s="42" t="str">
        <f t="shared" si="0"/>
        <v>0,00</v>
      </c>
      <c r="L14" s="42"/>
      <c r="M14" s="44">
        <f t="shared" si="1"/>
        <v>0</v>
      </c>
      <c r="P14" s="4"/>
    </row>
    <row r="15" spans="1:16" s="15" customFormat="1" ht="45.75" customHeight="1">
      <c r="A15" s="53" t="s">
        <v>34</v>
      </c>
      <c r="B15" s="97" t="s">
        <v>144</v>
      </c>
      <c r="C15" s="86" t="s">
        <v>130</v>
      </c>
      <c r="D15" s="63">
        <v>50</v>
      </c>
      <c r="E15" s="57" t="s">
        <v>113</v>
      </c>
      <c r="F15" s="42" t="s">
        <v>88</v>
      </c>
      <c r="G15" s="42"/>
      <c r="H15" s="42"/>
      <c r="I15" s="43"/>
      <c r="J15" s="42"/>
      <c r="K15" s="42" t="str">
        <f t="shared" si="0"/>
        <v>0,00</v>
      </c>
      <c r="L15" s="42"/>
      <c r="M15" s="44">
        <f t="shared" si="1"/>
        <v>0</v>
      </c>
      <c r="P15" s="4"/>
    </row>
    <row r="16" spans="1:16" s="15" customFormat="1" ht="45">
      <c r="A16" s="53" t="s">
        <v>40</v>
      </c>
      <c r="B16" s="97" t="s">
        <v>145</v>
      </c>
      <c r="C16" s="86" t="s">
        <v>128</v>
      </c>
      <c r="D16" s="63">
        <v>50</v>
      </c>
      <c r="E16" s="57" t="s">
        <v>113</v>
      </c>
      <c r="F16" s="42" t="s">
        <v>88</v>
      </c>
      <c r="G16" s="42"/>
      <c r="H16" s="42"/>
      <c r="I16" s="43"/>
      <c r="J16" s="42"/>
      <c r="K16" s="42" t="str">
        <f t="shared" si="0"/>
        <v>0,00</v>
      </c>
      <c r="L16" s="42"/>
      <c r="M16" s="44">
        <f t="shared" si="1"/>
        <v>0</v>
      </c>
      <c r="P16" s="4"/>
    </row>
    <row r="17" spans="1:16" s="15" customFormat="1" ht="45">
      <c r="A17" s="53" t="s">
        <v>6</v>
      </c>
      <c r="B17" s="97" t="s">
        <v>145</v>
      </c>
      <c r="C17" s="86" t="s">
        <v>129</v>
      </c>
      <c r="D17" s="63">
        <v>50</v>
      </c>
      <c r="E17" s="57" t="s">
        <v>113</v>
      </c>
      <c r="F17" s="42" t="s">
        <v>88</v>
      </c>
      <c r="G17" s="42"/>
      <c r="H17" s="42"/>
      <c r="I17" s="43"/>
      <c r="J17" s="42"/>
      <c r="K17" s="42" t="str">
        <f t="shared" si="0"/>
        <v>0,00</v>
      </c>
      <c r="L17" s="42"/>
      <c r="M17" s="44">
        <f t="shared" si="1"/>
        <v>0</v>
      </c>
      <c r="P17" s="4"/>
    </row>
    <row r="18" spans="1:16" s="15" customFormat="1" ht="45">
      <c r="A18" s="53" t="s">
        <v>7</v>
      </c>
      <c r="B18" s="97" t="s">
        <v>145</v>
      </c>
      <c r="C18" s="86" t="s">
        <v>132</v>
      </c>
      <c r="D18" s="63">
        <v>50</v>
      </c>
      <c r="E18" s="57" t="s">
        <v>113</v>
      </c>
      <c r="F18" s="42" t="s">
        <v>88</v>
      </c>
      <c r="G18" s="42"/>
      <c r="H18" s="42"/>
      <c r="I18" s="43"/>
      <c r="J18" s="42"/>
      <c r="K18" s="42" t="str">
        <f t="shared" si="0"/>
        <v>0,00</v>
      </c>
      <c r="L18" s="42"/>
      <c r="M18" s="44">
        <f t="shared" si="1"/>
        <v>0</v>
      </c>
      <c r="P18" s="4"/>
    </row>
    <row r="19" spans="1:16" s="15" customFormat="1" ht="45">
      <c r="A19" s="53" t="s">
        <v>19</v>
      </c>
      <c r="B19" s="97" t="s">
        <v>145</v>
      </c>
      <c r="C19" s="86" t="s">
        <v>130</v>
      </c>
      <c r="D19" s="63">
        <v>50</v>
      </c>
      <c r="E19" s="57" t="s">
        <v>113</v>
      </c>
      <c r="F19" s="42" t="s">
        <v>88</v>
      </c>
      <c r="G19" s="42"/>
      <c r="H19" s="42"/>
      <c r="I19" s="43"/>
      <c r="J19" s="42"/>
      <c r="K19" s="42" t="str">
        <f t="shared" si="0"/>
        <v>0,00</v>
      </c>
      <c r="L19" s="42"/>
      <c r="M19" s="44">
        <f t="shared" si="1"/>
        <v>0</v>
      </c>
      <c r="P19" s="4"/>
    </row>
    <row r="20" spans="1:16" s="15" customFormat="1" ht="30.75" customHeight="1">
      <c r="A20" s="53" t="s">
        <v>39</v>
      </c>
      <c r="B20" s="97" t="s">
        <v>146</v>
      </c>
      <c r="C20" s="86" t="s">
        <v>133</v>
      </c>
      <c r="D20" s="63">
        <v>50</v>
      </c>
      <c r="E20" s="57" t="s">
        <v>113</v>
      </c>
      <c r="F20" s="42" t="s">
        <v>88</v>
      </c>
      <c r="G20" s="42"/>
      <c r="H20" s="42"/>
      <c r="I20" s="43"/>
      <c r="J20" s="42"/>
      <c r="K20" s="42" t="str">
        <f t="shared" si="0"/>
        <v>0,00</v>
      </c>
      <c r="L20" s="42"/>
      <c r="M20" s="44">
        <f t="shared" si="1"/>
        <v>0</v>
      </c>
      <c r="P20" s="4"/>
    </row>
    <row r="21" spans="1:16" s="15" customFormat="1" ht="45">
      <c r="A21" s="53" t="s">
        <v>1</v>
      </c>
      <c r="B21" s="97" t="s">
        <v>147</v>
      </c>
      <c r="C21" s="86" t="s">
        <v>134</v>
      </c>
      <c r="D21" s="63">
        <v>50</v>
      </c>
      <c r="E21" s="57" t="s">
        <v>113</v>
      </c>
      <c r="F21" s="42" t="s">
        <v>88</v>
      </c>
      <c r="G21" s="42"/>
      <c r="H21" s="42"/>
      <c r="I21" s="43"/>
      <c r="J21" s="42"/>
      <c r="K21" s="42" t="str">
        <f t="shared" si="0"/>
        <v>0,00</v>
      </c>
      <c r="L21" s="42"/>
      <c r="M21" s="44">
        <f t="shared" si="1"/>
        <v>0</v>
      </c>
      <c r="P21" s="4"/>
    </row>
    <row r="22" spans="1:16" s="15" customFormat="1" ht="45">
      <c r="A22" s="53" t="s">
        <v>0</v>
      </c>
      <c r="B22" s="97" t="s">
        <v>147</v>
      </c>
      <c r="C22" s="86" t="s">
        <v>130</v>
      </c>
      <c r="D22" s="63">
        <v>50</v>
      </c>
      <c r="E22" s="57" t="s">
        <v>113</v>
      </c>
      <c r="F22" s="42" t="s">
        <v>88</v>
      </c>
      <c r="G22" s="42"/>
      <c r="H22" s="42"/>
      <c r="I22" s="43"/>
      <c r="J22" s="42"/>
      <c r="K22" s="42" t="str">
        <f t="shared" si="0"/>
        <v>0,00</v>
      </c>
      <c r="L22" s="42"/>
      <c r="M22" s="44">
        <f t="shared" si="1"/>
        <v>0</v>
      </c>
      <c r="P22" s="4"/>
    </row>
    <row r="23" spans="1:16" s="15" customFormat="1" ht="51" customHeight="1">
      <c r="A23" s="53" t="s">
        <v>114</v>
      </c>
      <c r="B23" s="97" t="s">
        <v>148</v>
      </c>
      <c r="C23" s="86" t="s">
        <v>135</v>
      </c>
      <c r="D23" s="63">
        <v>50</v>
      </c>
      <c r="E23" s="57" t="s">
        <v>113</v>
      </c>
      <c r="F23" s="42" t="s">
        <v>88</v>
      </c>
      <c r="G23" s="42"/>
      <c r="H23" s="42"/>
      <c r="I23" s="43"/>
      <c r="J23" s="42"/>
      <c r="K23" s="42" t="str">
        <f t="shared" si="0"/>
        <v>0,00</v>
      </c>
      <c r="L23" s="42"/>
      <c r="M23" s="44">
        <f t="shared" si="1"/>
        <v>0</v>
      </c>
      <c r="P23" s="4"/>
    </row>
    <row r="24" spans="1:16" s="15" customFormat="1" ht="48" customHeight="1">
      <c r="A24" s="53" t="s">
        <v>115</v>
      </c>
      <c r="B24" s="97" t="s">
        <v>148</v>
      </c>
      <c r="C24" s="86" t="s">
        <v>130</v>
      </c>
      <c r="D24" s="63">
        <v>50</v>
      </c>
      <c r="E24" s="57" t="s">
        <v>113</v>
      </c>
      <c r="F24" s="42" t="s">
        <v>88</v>
      </c>
      <c r="G24" s="42"/>
      <c r="H24" s="42"/>
      <c r="I24" s="43"/>
      <c r="J24" s="42"/>
      <c r="K24" s="42" t="str">
        <f t="shared" si="0"/>
        <v>0,00</v>
      </c>
      <c r="L24" s="42"/>
      <c r="M24" s="44">
        <f t="shared" si="1"/>
        <v>0</v>
      </c>
      <c r="P24" s="4"/>
    </row>
    <row r="25" spans="1:16" s="15" customFormat="1" ht="45">
      <c r="A25" s="53" t="s">
        <v>116</v>
      </c>
      <c r="B25" s="97" t="s">
        <v>149</v>
      </c>
      <c r="C25" s="86" t="s">
        <v>134</v>
      </c>
      <c r="D25" s="63">
        <v>50</v>
      </c>
      <c r="E25" s="57" t="s">
        <v>113</v>
      </c>
      <c r="F25" s="42" t="s">
        <v>88</v>
      </c>
      <c r="G25" s="42"/>
      <c r="H25" s="42"/>
      <c r="I25" s="43"/>
      <c r="J25" s="42"/>
      <c r="K25" s="42" t="str">
        <f t="shared" si="0"/>
        <v>0,00</v>
      </c>
      <c r="L25" s="42"/>
      <c r="M25" s="44">
        <f t="shared" si="1"/>
        <v>0</v>
      </c>
      <c r="P25" s="4"/>
    </row>
    <row r="26" spans="1:16" s="15" customFormat="1" ht="45">
      <c r="A26" s="53" t="s">
        <v>117</v>
      </c>
      <c r="B26" s="97" t="s">
        <v>149</v>
      </c>
      <c r="C26" s="86" t="s">
        <v>130</v>
      </c>
      <c r="D26" s="63">
        <v>50</v>
      </c>
      <c r="E26" s="57" t="s">
        <v>113</v>
      </c>
      <c r="F26" s="42" t="s">
        <v>88</v>
      </c>
      <c r="G26" s="42"/>
      <c r="H26" s="42"/>
      <c r="I26" s="43"/>
      <c r="J26" s="42"/>
      <c r="K26" s="42" t="str">
        <f t="shared" si="0"/>
        <v>0,00</v>
      </c>
      <c r="L26" s="42"/>
      <c r="M26" s="44">
        <f t="shared" si="1"/>
        <v>0</v>
      </c>
      <c r="P26" s="4"/>
    </row>
    <row r="27" spans="1:16" s="15" customFormat="1" ht="45">
      <c r="A27" s="53" t="s">
        <v>118</v>
      </c>
      <c r="B27" s="97" t="s">
        <v>150</v>
      </c>
      <c r="C27" s="86" t="s">
        <v>134</v>
      </c>
      <c r="D27" s="63">
        <v>50</v>
      </c>
      <c r="E27" s="57" t="s">
        <v>113</v>
      </c>
      <c r="F27" s="42" t="s">
        <v>88</v>
      </c>
      <c r="G27" s="42"/>
      <c r="H27" s="42"/>
      <c r="I27" s="43"/>
      <c r="J27" s="42"/>
      <c r="K27" s="42" t="str">
        <f t="shared" si="0"/>
        <v>0,00</v>
      </c>
      <c r="L27" s="42"/>
      <c r="M27" s="44">
        <f t="shared" si="1"/>
        <v>0</v>
      </c>
      <c r="P27" s="4"/>
    </row>
    <row r="28" spans="1:16" s="15" customFormat="1" ht="45">
      <c r="A28" s="53" t="s">
        <v>119</v>
      </c>
      <c r="B28" s="97" t="s">
        <v>150</v>
      </c>
      <c r="C28" s="86" t="s">
        <v>130</v>
      </c>
      <c r="D28" s="63">
        <v>50</v>
      </c>
      <c r="E28" s="57" t="s">
        <v>113</v>
      </c>
      <c r="F28" s="42" t="s">
        <v>88</v>
      </c>
      <c r="G28" s="42"/>
      <c r="H28" s="42"/>
      <c r="I28" s="43"/>
      <c r="J28" s="42"/>
      <c r="K28" s="42" t="str">
        <f t="shared" si="0"/>
        <v>0,00</v>
      </c>
      <c r="L28" s="42"/>
      <c r="M28" s="44">
        <f t="shared" si="1"/>
        <v>0</v>
      </c>
      <c r="P28" s="4"/>
    </row>
    <row r="29" spans="1:16" s="15" customFormat="1" ht="45">
      <c r="A29" s="53" t="s">
        <v>120</v>
      </c>
      <c r="B29" s="97" t="s">
        <v>150</v>
      </c>
      <c r="C29" s="86" t="s">
        <v>136</v>
      </c>
      <c r="D29" s="63">
        <v>50</v>
      </c>
      <c r="E29" s="57" t="s">
        <v>113</v>
      </c>
      <c r="F29" s="42" t="s">
        <v>88</v>
      </c>
      <c r="G29" s="42"/>
      <c r="H29" s="42"/>
      <c r="I29" s="43"/>
      <c r="J29" s="42"/>
      <c r="K29" s="42" t="str">
        <f t="shared" si="0"/>
        <v>0,00</v>
      </c>
      <c r="L29" s="42"/>
      <c r="M29" s="44">
        <f t="shared" si="1"/>
        <v>0</v>
      </c>
      <c r="P29" s="4"/>
    </row>
    <row r="30" spans="1:16" s="15" customFormat="1" ht="45">
      <c r="A30" s="53" t="s">
        <v>121</v>
      </c>
      <c r="B30" s="97" t="s">
        <v>151</v>
      </c>
      <c r="C30" s="86" t="s">
        <v>129</v>
      </c>
      <c r="D30" s="63">
        <v>50</v>
      </c>
      <c r="E30" s="57" t="s">
        <v>113</v>
      </c>
      <c r="F30" s="42" t="s">
        <v>88</v>
      </c>
      <c r="G30" s="42"/>
      <c r="H30" s="42"/>
      <c r="I30" s="43"/>
      <c r="J30" s="42"/>
      <c r="K30" s="42" t="str">
        <f t="shared" si="0"/>
        <v>0,00</v>
      </c>
      <c r="L30" s="42"/>
      <c r="M30" s="44">
        <f t="shared" si="1"/>
        <v>0</v>
      </c>
      <c r="P30" s="4"/>
    </row>
    <row r="31" spans="1:16" s="15" customFormat="1" ht="45">
      <c r="A31" s="53" t="s">
        <v>122</v>
      </c>
      <c r="B31" s="97" t="s">
        <v>152</v>
      </c>
      <c r="C31" s="86" t="s">
        <v>130</v>
      </c>
      <c r="D31" s="63">
        <v>50</v>
      </c>
      <c r="E31" s="57" t="s">
        <v>113</v>
      </c>
      <c r="F31" s="42" t="s">
        <v>88</v>
      </c>
      <c r="G31" s="42"/>
      <c r="H31" s="42"/>
      <c r="I31" s="43"/>
      <c r="J31" s="42"/>
      <c r="K31" s="42" t="str">
        <f t="shared" si="0"/>
        <v>0,00</v>
      </c>
      <c r="L31" s="42"/>
      <c r="M31" s="44">
        <f t="shared" si="1"/>
        <v>0</v>
      </c>
      <c r="P31" s="4"/>
    </row>
    <row r="32" spans="1:16" s="15" customFormat="1" ht="45">
      <c r="A32" s="53" t="s">
        <v>123</v>
      </c>
      <c r="B32" s="97" t="s">
        <v>153</v>
      </c>
      <c r="C32" s="86" t="s">
        <v>137</v>
      </c>
      <c r="D32" s="63">
        <v>50</v>
      </c>
      <c r="E32" s="57" t="s">
        <v>113</v>
      </c>
      <c r="F32" s="42" t="s">
        <v>88</v>
      </c>
      <c r="G32" s="42"/>
      <c r="H32" s="42"/>
      <c r="I32" s="43"/>
      <c r="J32" s="42"/>
      <c r="K32" s="42" t="str">
        <f t="shared" si="0"/>
        <v>0,00</v>
      </c>
      <c r="L32" s="42"/>
      <c r="M32" s="44">
        <f t="shared" si="1"/>
        <v>0</v>
      </c>
      <c r="P32" s="4"/>
    </row>
    <row r="33" spans="1:16" s="15" customFormat="1" ht="45">
      <c r="A33" s="53" t="s">
        <v>124</v>
      </c>
      <c r="B33" s="97" t="s">
        <v>153</v>
      </c>
      <c r="C33" s="86" t="s">
        <v>129</v>
      </c>
      <c r="D33" s="63">
        <v>50</v>
      </c>
      <c r="E33" s="57" t="s">
        <v>113</v>
      </c>
      <c r="F33" s="42" t="s">
        <v>88</v>
      </c>
      <c r="G33" s="42"/>
      <c r="H33" s="42"/>
      <c r="I33" s="43"/>
      <c r="J33" s="42"/>
      <c r="K33" s="42" t="str">
        <f t="shared" si="0"/>
        <v>0,00</v>
      </c>
      <c r="L33" s="42"/>
      <c r="M33" s="44">
        <f t="shared" si="1"/>
        <v>0</v>
      </c>
      <c r="P33" s="4"/>
    </row>
    <row r="34" spans="1:16" s="15" customFormat="1" ht="45">
      <c r="A34" s="53" t="s">
        <v>125</v>
      </c>
      <c r="B34" s="97" t="s">
        <v>153</v>
      </c>
      <c r="C34" s="86" t="s">
        <v>138</v>
      </c>
      <c r="D34" s="63">
        <v>50</v>
      </c>
      <c r="E34" s="57" t="s">
        <v>113</v>
      </c>
      <c r="F34" s="42" t="s">
        <v>88</v>
      </c>
      <c r="G34" s="42"/>
      <c r="H34" s="42"/>
      <c r="I34" s="43"/>
      <c r="J34" s="42"/>
      <c r="K34" s="42" t="str">
        <f t="shared" si="0"/>
        <v>0,00</v>
      </c>
      <c r="L34" s="42"/>
      <c r="M34" s="44">
        <f t="shared" si="1"/>
        <v>0</v>
      </c>
      <c r="P34" s="4"/>
    </row>
    <row r="35" spans="1:16" s="15" customFormat="1" ht="45">
      <c r="A35" s="53" t="s">
        <v>126</v>
      </c>
      <c r="B35" s="97" t="s">
        <v>153</v>
      </c>
      <c r="C35" s="86" t="s">
        <v>130</v>
      </c>
      <c r="D35" s="63">
        <v>50</v>
      </c>
      <c r="E35" s="57" t="s">
        <v>113</v>
      </c>
      <c r="F35" s="42" t="s">
        <v>88</v>
      </c>
      <c r="G35" s="42"/>
      <c r="H35" s="42"/>
      <c r="I35" s="43"/>
      <c r="J35" s="42"/>
      <c r="K35" s="42" t="str">
        <f t="shared" si="0"/>
        <v>0,00</v>
      </c>
      <c r="L35" s="42"/>
      <c r="M35" s="44">
        <f t="shared" si="1"/>
        <v>0</v>
      </c>
      <c r="P35" s="4"/>
    </row>
    <row r="36" spans="1:16" s="11" customFormat="1" ht="45">
      <c r="A36" s="53" t="s">
        <v>127</v>
      </c>
      <c r="B36" s="97" t="s">
        <v>153</v>
      </c>
      <c r="C36" s="86" t="s">
        <v>139</v>
      </c>
      <c r="D36" s="63">
        <v>50</v>
      </c>
      <c r="E36" s="57" t="s">
        <v>113</v>
      </c>
      <c r="F36" s="42" t="s">
        <v>88</v>
      </c>
      <c r="G36" s="79"/>
      <c r="H36" s="79"/>
      <c r="I36" s="79"/>
      <c r="J36" s="42"/>
      <c r="K36" s="42" t="str">
        <f t="shared" si="0"/>
        <v>0,00</v>
      </c>
      <c r="L36" s="42"/>
      <c r="M36" s="44">
        <f t="shared" si="1"/>
        <v>0</v>
      </c>
      <c r="P36" s="4"/>
    </row>
    <row r="37" spans="1:16" s="11" customFormat="1" ht="15">
      <c r="A37" s="16"/>
      <c r="B37" s="137" t="s">
        <v>154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P37" s="4"/>
    </row>
    <row r="38" spans="1:16" s="12" customFormat="1" ht="15">
      <c r="A38" s="16"/>
      <c r="B38" s="135" t="s">
        <v>73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P38" s="4"/>
    </row>
    <row r="39" spans="1:16" s="11" customFormat="1" ht="15">
      <c r="A39" s="16"/>
      <c r="B39" s="16"/>
      <c r="C39" s="16"/>
      <c r="D39" s="18"/>
      <c r="E39" s="16"/>
      <c r="F39" s="16"/>
      <c r="G39" s="16"/>
      <c r="H39" s="16"/>
      <c r="I39" s="16"/>
      <c r="J39" s="16"/>
      <c r="K39" s="16"/>
      <c r="L39" s="16"/>
      <c r="M39" s="16"/>
      <c r="P39" s="4"/>
    </row>
    <row r="40" spans="1:16" s="11" customFormat="1" ht="15">
      <c r="A40" s="16"/>
      <c r="B40" s="16"/>
      <c r="C40" s="16"/>
      <c r="D40" s="18"/>
      <c r="E40" s="16"/>
      <c r="F40" s="16"/>
      <c r="G40" s="16"/>
      <c r="H40" s="16"/>
      <c r="I40" s="16"/>
      <c r="J40" s="16"/>
      <c r="K40" s="16"/>
      <c r="L40" s="16"/>
      <c r="M40" s="16"/>
      <c r="P40" s="4"/>
    </row>
    <row r="41" spans="4:16" s="11" customFormat="1" ht="15">
      <c r="D41" s="3"/>
      <c r="P41" s="4"/>
    </row>
    <row r="42" spans="4:16" s="11" customFormat="1" ht="15">
      <c r="D42" s="3"/>
      <c r="P42" s="4"/>
    </row>
    <row r="43" spans="4:16" s="11" customFormat="1" ht="15">
      <c r="D43" s="3"/>
      <c r="P43" s="4"/>
    </row>
    <row r="44" spans="4:16" s="11" customFormat="1" ht="15">
      <c r="D44" s="3"/>
      <c r="P44" s="4"/>
    </row>
    <row r="45" spans="4:16" s="11" customFormat="1" ht="15">
      <c r="D45" s="3"/>
      <c r="P45" s="4"/>
    </row>
    <row r="46" spans="4:16" s="11" customFormat="1" ht="15">
      <c r="D46" s="3"/>
      <c r="P46" s="4"/>
    </row>
    <row r="47" spans="4:16" s="11" customFormat="1" ht="15">
      <c r="D47" s="3"/>
      <c r="P47" s="4"/>
    </row>
    <row r="48" spans="4:16" s="11" customFormat="1" ht="15">
      <c r="D48" s="3"/>
      <c r="P48" s="4"/>
    </row>
    <row r="49" spans="4:16" s="11" customFormat="1" ht="15">
      <c r="D49" s="3"/>
      <c r="P49" s="4"/>
    </row>
    <row r="50" spans="4:16" s="11" customFormat="1" ht="15">
      <c r="D50" s="3"/>
      <c r="P50" s="4"/>
    </row>
    <row r="51" spans="4:16" s="11" customFormat="1" ht="15">
      <c r="D51" s="3"/>
      <c r="P51" s="4"/>
    </row>
    <row r="52" spans="4:16" s="11" customFormat="1" ht="15">
      <c r="D52" s="3"/>
      <c r="P52" s="4"/>
    </row>
    <row r="53" spans="4:16" s="11" customFormat="1" ht="15">
      <c r="D53" s="3"/>
      <c r="P53" s="4"/>
    </row>
    <row r="54" spans="4:16" s="11" customFormat="1" ht="15">
      <c r="D54" s="3"/>
      <c r="P54" s="4"/>
    </row>
    <row r="55" spans="4:16" s="11" customFormat="1" ht="15">
      <c r="D55" s="3"/>
      <c r="P55" s="4"/>
    </row>
    <row r="56" spans="4:16" s="11" customFormat="1" ht="15">
      <c r="D56" s="3"/>
      <c r="P56" s="4"/>
    </row>
    <row r="57" spans="4:16" s="11" customFormat="1" ht="15">
      <c r="D57" s="3"/>
      <c r="P57" s="4"/>
    </row>
    <row r="58" spans="4:16" s="11" customFormat="1" ht="15">
      <c r="D58" s="3"/>
      <c r="P58" s="4"/>
    </row>
    <row r="59" spans="4:16" s="11" customFormat="1" ht="15">
      <c r="D59" s="3"/>
      <c r="P59" s="4"/>
    </row>
    <row r="60" spans="4:16" s="11" customFormat="1" ht="15">
      <c r="D60" s="3"/>
      <c r="P60" s="4"/>
    </row>
    <row r="61" spans="4:16" s="11" customFormat="1" ht="15">
      <c r="D61" s="3"/>
      <c r="P61" s="4"/>
    </row>
    <row r="62" spans="4:16" s="11" customFormat="1" ht="15">
      <c r="D62" s="3"/>
      <c r="P62" s="4"/>
    </row>
    <row r="63" spans="4:16" s="11" customFormat="1" ht="15">
      <c r="D63" s="3"/>
      <c r="P63" s="4"/>
    </row>
    <row r="64" spans="4:16" s="11" customFormat="1" ht="15">
      <c r="D64" s="3"/>
      <c r="P64" s="4"/>
    </row>
    <row r="65" spans="4:16" s="11" customFormat="1" ht="15">
      <c r="D65" s="3"/>
      <c r="P65" s="4"/>
    </row>
    <row r="66" spans="4:16" s="11" customFormat="1" ht="15">
      <c r="D66" s="3"/>
      <c r="P66" s="4"/>
    </row>
    <row r="67" spans="4:16" s="11" customFormat="1" ht="15">
      <c r="D67" s="3"/>
      <c r="P67" s="4"/>
    </row>
    <row r="68" spans="4:16" s="11" customFormat="1" ht="15">
      <c r="D68" s="3"/>
      <c r="P68" s="4"/>
    </row>
    <row r="69" spans="4:16" s="11" customFormat="1" ht="15">
      <c r="D69" s="3"/>
      <c r="P69" s="4"/>
    </row>
    <row r="70" spans="4:16" s="11" customFormat="1" ht="15">
      <c r="D70" s="3"/>
      <c r="P70" s="4"/>
    </row>
    <row r="71" spans="4:16" s="11" customFormat="1" ht="15">
      <c r="D71" s="3"/>
      <c r="P71" s="4"/>
    </row>
    <row r="72" spans="4:16" s="11" customFormat="1" ht="15">
      <c r="D72" s="3"/>
      <c r="P72" s="4"/>
    </row>
    <row r="73" spans="4:16" s="11" customFormat="1" ht="15">
      <c r="D73" s="3"/>
      <c r="P73" s="4"/>
    </row>
    <row r="74" spans="4:16" s="11" customFormat="1" ht="15">
      <c r="D74" s="3"/>
      <c r="P74" s="4"/>
    </row>
    <row r="75" spans="4:16" s="11" customFormat="1" ht="15">
      <c r="D75" s="3"/>
      <c r="P75" s="4"/>
    </row>
    <row r="76" spans="4:16" s="11" customFormat="1" ht="15">
      <c r="D76" s="3"/>
      <c r="P76" s="4"/>
    </row>
    <row r="77" spans="4:16" s="11" customFormat="1" ht="15">
      <c r="D77" s="3"/>
      <c r="P77" s="4"/>
    </row>
    <row r="78" spans="4:16" s="11" customFormat="1" ht="15">
      <c r="D78" s="3"/>
      <c r="P78" s="4"/>
    </row>
    <row r="79" spans="4:16" s="11" customFormat="1" ht="15">
      <c r="D79" s="3"/>
      <c r="P79" s="4"/>
    </row>
    <row r="80" spans="4:16" s="11" customFormat="1" ht="15">
      <c r="D80" s="3"/>
      <c r="P80" s="4"/>
    </row>
    <row r="81" spans="4:16" s="11" customFormat="1" ht="15">
      <c r="D81" s="3"/>
      <c r="P81" s="4"/>
    </row>
    <row r="82" spans="4:16" s="11" customFormat="1" ht="15">
      <c r="D82" s="3"/>
      <c r="P82" s="4"/>
    </row>
    <row r="83" spans="4:16" s="11" customFormat="1" ht="15">
      <c r="D83" s="3"/>
      <c r="P83" s="4"/>
    </row>
    <row r="84" spans="4:16" s="11" customFormat="1" ht="15">
      <c r="D84" s="3"/>
      <c r="P84" s="4"/>
    </row>
    <row r="85" spans="4:16" s="11" customFormat="1" ht="15">
      <c r="D85" s="3"/>
      <c r="P85" s="4"/>
    </row>
    <row r="86" spans="4:16" s="11" customFormat="1" ht="15">
      <c r="D86" s="3"/>
      <c r="P86" s="4"/>
    </row>
    <row r="87" spans="4:16" s="11" customFormat="1" ht="15">
      <c r="D87" s="3"/>
      <c r="P87" s="4"/>
    </row>
    <row r="88" spans="4:16" s="11" customFormat="1" ht="15">
      <c r="D88" s="3"/>
      <c r="P88" s="4"/>
    </row>
    <row r="89" spans="4:16" s="11" customFormat="1" ht="15">
      <c r="D89" s="3"/>
      <c r="P89" s="4"/>
    </row>
    <row r="90" spans="4:16" s="11" customFormat="1" ht="15">
      <c r="D90" s="3"/>
      <c r="P90" s="4"/>
    </row>
    <row r="91" spans="4:16" s="11" customFormat="1" ht="15">
      <c r="D91" s="3"/>
      <c r="P91" s="4"/>
    </row>
    <row r="92" spans="4:16" s="11" customFormat="1" ht="15">
      <c r="D92" s="3"/>
      <c r="P92" s="4"/>
    </row>
    <row r="93" spans="4:16" s="11" customFormat="1" ht="15">
      <c r="D93" s="3"/>
      <c r="P93" s="4"/>
    </row>
    <row r="94" spans="4:16" s="11" customFormat="1" ht="15">
      <c r="D94" s="3"/>
      <c r="P94" s="4"/>
    </row>
  </sheetData>
  <sheetProtection/>
  <mergeCells count="4">
    <mergeCell ref="F2:H2"/>
    <mergeCell ref="G6:H6"/>
    <mergeCell ref="B38:M38"/>
    <mergeCell ref="B37:M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1"/>
  <sheetViews>
    <sheetView showGridLines="0" zoomScale="90" zoomScaleNormal="90" zoomScalePageLayoutView="85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3" width="22.75390625" style="1" customWidth="1"/>
    <col min="4" max="4" width="12.875" style="3" customWidth="1"/>
    <col min="5" max="5" width="9.875" style="1" customWidth="1"/>
    <col min="6" max="7" width="37.375" style="1" customWidth="1"/>
    <col min="8" max="8" width="18.125" style="1" customWidth="1"/>
    <col min="9" max="9" width="25.875" style="1" customWidth="1"/>
    <col min="10" max="13" width="16.00390625" style="1" customWidth="1"/>
    <col min="14" max="14" width="8.00390625" style="1" customWidth="1"/>
    <col min="15" max="15" width="15.875" style="1" customWidth="1"/>
    <col min="16" max="16" width="15.875" style="4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6"/>
      <c r="B1" s="17" t="str">
        <f>'formularz oferty'!D4</f>
        <v>DFP.271.155.2021.DB</v>
      </c>
      <c r="C1" s="16"/>
      <c r="D1" s="18"/>
      <c r="E1" s="16"/>
      <c r="F1" s="16"/>
      <c r="G1" s="16"/>
      <c r="H1" s="16"/>
      <c r="I1" s="16"/>
      <c r="J1" s="16"/>
      <c r="K1" s="16"/>
      <c r="L1" s="16"/>
      <c r="M1" s="19" t="s">
        <v>52</v>
      </c>
      <c r="R1" s="2"/>
      <c r="S1" s="2"/>
    </row>
    <row r="2" spans="1:13" ht="15">
      <c r="A2" s="16"/>
      <c r="B2" s="16"/>
      <c r="C2" s="16"/>
      <c r="D2" s="18"/>
      <c r="E2" s="16"/>
      <c r="F2" s="117"/>
      <c r="G2" s="117"/>
      <c r="H2" s="117"/>
      <c r="I2" s="16"/>
      <c r="J2" s="16"/>
      <c r="K2" s="16"/>
      <c r="L2" s="16"/>
      <c r="M2" s="16"/>
    </row>
    <row r="3" spans="1:13" ht="1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9" t="s">
        <v>54</v>
      </c>
    </row>
    <row r="4" spans="1:16" ht="15">
      <c r="A4" s="16"/>
      <c r="B4" s="21" t="s">
        <v>14</v>
      </c>
      <c r="C4" s="22">
        <v>1</v>
      </c>
      <c r="D4" s="24"/>
      <c r="E4" s="25"/>
      <c r="F4" s="26" t="s">
        <v>18</v>
      </c>
      <c r="G4" s="25"/>
      <c r="H4" s="23"/>
      <c r="I4" s="25"/>
      <c r="J4" s="25"/>
      <c r="K4" s="25"/>
      <c r="L4" s="25"/>
      <c r="M4" s="25"/>
      <c r="P4" s="1"/>
    </row>
    <row r="5" spans="1:13" s="9" customFormat="1" ht="15">
      <c r="A5" s="16"/>
      <c r="B5" s="21"/>
      <c r="C5" s="23"/>
      <c r="D5" s="24"/>
      <c r="E5" s="25"/>
      <c r="F5" s="26"/>
      <c r="G5" s="25"/>
      <c r="H5" s="23"/>
      <c r="I5" s="25"/>
      <c r="J5" s="25"/>
      <c r="K5" s="25"/>
      <c r="L5" s="25"/>
      <c r="M5" s="25"/>
    </row>
    <row r="6" spans="1:13" s="11" customFormat="1" ht="15">
      <c r="A6" s="21"/>
      <c r="B6" s="21"/>
      <c r="C6" s="27"/>
      <c r="D6" s="28"/>
      <c r="E6" s="25"/>
      <c r="F6" s="29" t="s">
        <v>74</v>
      </c>
      <c r="G6" s="133">
        <f>SUM(M11:M12)</f>
        <v>0</v>
      </c>
      <c r="H6" s="134"/>
      <c r="I6" s="16"/>
      <c r="J6" s="16"/>
      <c r="K6" s="16"/>
      <c r="L6" s="16"/>
      <c r="M6" s="16"/>
    </row>
    <row r="7" spans="1:13" s="11" customFormat="1" ht="15">
      <c r="A7" s="21"/>
      <c r="B7" s="16"/>
      <c r="C7" s="25"/>
      <c r="D7" s="28"/>
      <c r="E7" s="25"/>
      <c r="F7" s="25"/>
      <c r="G7" s="25"/>
      <c r="H7" s="25"/>
      <c r="I7" s="25"/>
      <c r="J7" s="25"/>
      <c r="K7" s="25"/>
      <c r="L7" s="16"/>
      <c r="M7" s="16"/>
    </row>
    <row r="8" spans="1:13" s="11" customFormat="1" ht="15">
      <c r="A8" s="21"/>
      <c r="B8" s="30"/>
      <c r="C8" s="31"/>
      <c r="D8" s="32"/>
      <c r="E8" s="31"/>
      <c r="F8" s="31"/>
      <c r="G8" s="31"/>
      <c r="H8" s="31"/>
      <c r="I8" s="31"/>
      <c r="J8" s="31"/>
      <c r="K8" s="31"/>
      <c r="L8" s="16"/>
      <c r="M8" s="16"/>
    </row>
    <row r="9" spans="1:13" s="11" customFormat="1" ht="15">
      <c r="A9" s="16"/>
      <c r="B9" s="21"/>
      <c r="C9" s="16"/>
      <c r="D9" s="33"/>
      <c r="E9" s="16"/>
      <c r="F9" s="16"/>
      <c r="G9" s="16"/>
      <c r="H9" s="16"/>
      <c r="I9" s="16"/>
      <c r="J9" s="16"/>
      <c r="K9" s="16"/>
      <c r="L9" s="16"/>
      <c r="M9" s="16"/>
    </row>
    <row r="10" spans="1:13" s="10" customFormat="1" ht="60">
      <c r="A10" s="34" t="s">
        <v>38</v>
      </c>
      <c r="B10" s="34" t="s">
        <v>15</v>
      </c>
      <c r="C10" s="34" t="s">
        <v>80</v>
      </c>
      <c r="D10" s="35" t="s">
        <v>53</v>
      </c>
      <c r="E10" s="36"/>
      <c r="F10" s="34" t="s">
        <v>81</v>
      </c>
      <c r="G10" s="34" t="s">
        <v>82</v>
      </c>
      <c r="H10" s="34" t="str">
        <f>B10</f>
        <v>Skład</v>
      </c>
      <c r="I10" s="34" t="s">
        <v>83</v>
      </c>
      <c r="J10" s="34" t="s">
        <v>32</v>
      </c>
      <c r="K10" s="34" t="s">
        <v>33</v>
      </c>
      <c r="L10" s="37" t="s">
        <v>75</v>
      </c>
      <c r="M10" s="34" t="s">
        <v>16</v>
      </c>
    </row>
    <row r="11" spans="1:16" s="11" customFormat="1" ht="60">
      <c r="A11" s="38" t="s">
        <v>2</v>
      </c>
      <c r="B11" s="57" t="s">
        <v>84</v>
      </c>
      <c r="C11" s="39" t="s">
        <v>86</v>
      </c>
      <c r="D11" s="40">
        <v>3000</v>
      </c>
      <c r="E11" s="41" t="s">
        <v>55</v>
      </c>
      <c r="F11" s="42" t="s">
        <v>88</v>
      </c>
      <c r="G11" s="42"/>
      <c r="H11" s="42"/>
      <c r="I11" s="43"/>
      <c r="J11" s="42"/>
      <c r="K11" s="42" t="str">
        <f>IF(J11=0,"0,00",IF(J11&gt;0,ROUND(D11/J11,2)))</f>
        <v>0,00</v>
      </c>
      <c r="L11" s="42"/>
      <c r="M11" s="44">
        <f>ROUND(K11*ROUND(L11,2),2)</f>
        <v>0</v>
      </c>
      <c r="P11" s="4"/>
    </row>
    <row r="12" spans="1:16" s="11" customFormat="1" ht="60">
      <c r="A12" s="38" t="s">
        <v>3</v>
      </c>
      <c r="B12" s="57" t="s">
        <v>84</v>
      </c>
      <c r="C12" s="59" t="s">
        <v>87</v>
      </c>
      <c r="D12" s="40">
        <v>2000</v>
      </c>
      <c r="E12" s="41" t="s">
        <v>55</v>
      </c>
      <c r="F12" s="42" t="s">
        <v>89</v>
      </c>
      <c r="G12" s="42"/>
      <c r="H12" s="42"/>
      <c r="I12" s="43"/>
      <c r="J12" s="42"/>
      <c r="K12" s="42" t="str">
        <f>IF(J12=0,"0,00",IF(J12&gt;0,ROUND(D12/J12,2)))</f>
        <v>0,00</v>
      </c>
      <c r="L12" s="42"/>
      <c r="M12" s="44">
        <f>ROUND(K12*ROUND(L12,2),2)</f>
        <v>0</v>
      </c>
      <c r="P12" s="4"/>
    </row>
    <row r="13" spans="1:16" s="11" customFormat="1" ht="15">
      <c r="A13" s="16"/>
      <c r="B13" s="16"/>
      <c r="C13" s="16"/>
      <c r="D13" s="18"/>
      <c r="E13" s="16"/>
      <c r="F13" s="16"/>
      <c r="G13" s="16"/>
      <c r="H13" s="16"/>
      <c r="I13" s="16"/>
      <c r="J13" s="16"/>
      <c r="K13" s="16"/>
      <c r="L13" s="16"/>
      <c r="M13" s="16"/>
      <c r="P13" s="4"/>
    </row>
    <row r="14" spans="1:16" s="11" customFormat="1" ht="21" customHeight="1">
      <c r="A14" s="16"/>
      <c r="B14" s="116" t="s">
        <v>85</v>
      </c>
      <c r="C14" s="116"/>
      <c r="D14" s="116"/>
      <c r="E14" s="116"/>
      <c r="F14" s="116"/>
      <c r="G14" s="116"/>
      <c r="H14" s="16"/>
      <c r="I14" s="16"/>
      <c r="J14" s="16"/>
      <c r="K14" s="16"/>
      <c r="L14" s="16"/>
      <c r="M14" s="16"/>
      <c r="P14" s="4"/>
    </row>
    <row r="15" spans="1:16" s="12" customFormat="1" ht="15">
      <c r="A15" s="16"/>
      <c r="B15" s="135" t="s">
        <v>73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P15" s="4"/>
    </row>
    <row r="16" spans="1:16" s="11" customFormat="1" ht="15">
      <c r="A16" s="16"/>
      <c r="B16" s="16"/>
      <c r="C16" s="16"/>
      <c r="D16" s="18"/>
      <c r="E16" s="16"/>
      <c r="F16" s="16"/>
      <c r="G16" s="16"/>
      <c r="H16" s="16"/>
      <c r="I16" s="16"/>
      <c r="J16" s="16"/>
      <c r="K16" s="16"/>
      <c r="L16" s="16"/>
      <c r="M16" s="16"/>
      <c r="P16" s="4"/>
    </row>
    <row r="17" spans="4:16" s="11" customFormat="1" ht="15">
      <c r="D17" s="3"/>
      <c r="P17" s="4"/>
    </row>
    <row r="18" spans="4:16" s="11" customFormat="1" ht="15">
      <c r="D18" s="3"/>
      <c r="P18" s="4"/>
    </row>
    <row r="19" spans="4:16" s="11" customFormat="1" ht="15">
      <c r="D19" s="3"/>
      <c r="P19" s="4"/>
    </row>
    <row r="20" spans="4:16" s="11" customFormat="1" ht="15">
      <c r="D20" s="3"/>
      <c r="P20" s="4"/>
    </row>
    <row r="21" spans="4:16" s="11" customFormat="1" ht="15">
      <c r="D21" s="3"/>
      <c r="P21" s="4"/>
    </row>
    <row r="22" spans="4:16" s="11" customFormat="1" ht="15">
      <c r="D22" s="3"/>
      <c r="P22" s="4"/>
    </row>
    <row r="23" spans="4:16" s="11" customFormat="1" ht="15">
      <c r="D23" s="3"/>
      <c r="P23" s="4"/>
    </row>
    <row r="24" spans="4:16" s="11" customFormat="1" ht="15">
      <c r="D24" s="3"/>
      <c r="P24" s="4"/>
    </row>
    <row r="25" spans="4:16" s="11" customFormat="1" ht="15">
      <c r="D25" s="3"/>
      <c r="P25" s="4"/>
    </row>
    <row r="26" spans="4:16" s="11" customFormat="1" ht="15">
      <c r="D26" s="3"/>
      <c r="P26" s="4"/>
    </row>
    <row r="27" spans="4:16" s="11" customFormat="1" ht="15">
      <c r="D27" s="3"/>
      <c r="P27" s="4"/>
    </row>
    <row r="28" spans="4:16" s="11" customFormat="1" ht="15">
      <c r="D28" s="3"/>
      <c r="P28" s="4"/>
    </row>
    <row r="29" spans="4:16" s="11" customFormat="1" ht="15">
      <c r="D29" s="3"/>
      <c r="P29" s="4"/>
    </row>
    <row r="30" spans="4:16" s="11" customFormat="1" ht="15">
      <c r="D30" s="3"/>
      <c r="P30" s="4"/>
    </row>
    <row r="31" spans="4:16" s="11" customFormat="1" ht="15">
      <c r="D31" s="3"/>
      <c r="P31" s="4"/>
    </row>
    <row r="32" spans="4:16" s="11" customFormat="1" ht="15">
      <c r="D32" s="3"/>
      <c r="P32" s="4"/>
    </row>
    <row r="33" spans="4:16" s="11" customFormat="1" ht="15">
      <c r="D33" s="3"/>
      <c r="P33" s="4"/>
    </row>
    <row r="34" spans="4:16" s="11" customFormat="1" ht="15">
      <c r="D34" s="3"/>
      <c r="P34" s="4"/>
    </row>
    <row r="35" spans="4:16" s="11" customFormat="1" ht="15">
      <c r="D35" s="3"/>
      <c r="P35" s="4"/>
    </row>
    <row r="36" spans="4:16" s="11" customFormat="1" ht="15">
      <c r="D36" s="3"/>
      <c r="P36" s="4"/>
    </row>
    <row r="37" spans="4:16" s="11" customFormat="1" ht="15">
      <c r="D37" s="3"/>
      <c r="P37" s="4"/>
    </row>
    <row r="38" spans="4:16" s="11" customFormat="1" ht="15">
      <c r="D38" s="3"/>
      <c r="P38" s="4"/>
    </row>
    <row r="39" spans="4:16" s="11" customFormat="1" ht="15">
      <c r="D39" s="3"/>
      <c r="P39" s="4"/>
    </row>
    <row r="40" spans="4:16" s="11" customFormat="1" ht="15">
      <c r="D40" s="3"/>
      <c r="P40" s="4"/>
    </row>
    <row r="41" spans="4:16" s="11" customFormat="1" ht="15">
      <c r="D41" s="3"/>
      <c r="P41" s="4"/>
    </row>
    <row r="42" spans="4:16" s="11" customFormat="1" ht="15">
      <c r="D42" s="3"/>
      <c r="P42" s="4"/>
    </row>
    <row r="43" spans="4:16" s="11" customFormat="1" ht="15">
      <c r="D43" s="3"/>
      <c r="P43" s="4"/>
    </row>
    <row r="44" spans="4:16" s="11" customFormat="1" ht="15">
      <c r="D44" s="3"/>
      <c r="P44" s="4"/>
    </row>
    <row r="45" spans="4:16" s="11" customFormat="1" ht="15">
      <c r="D45" s="3"/>
      <c r="P45" s="4"/>
    </row>
    <row r="46" spans="4:16" s="11" customFormat="1" ht="15">
      <c r="D46" s="3"/>
      <c r="P46" s="4"/>
    </row>
    <row r="47" spans="4:16" s="11" customFormat="1" ht="15">
      <c r="D47" s="3"/>
      <c r="P47" s="4"/>
    </row>
    <row r="48" spans="4:16" s="11" customFormat="1" ht="15">
      <c r="D48" s="3"/>
      <c r="P48" s="4"/>
    </row>
    <row r="49" spans="4:16" s="11" customFormat="1" ht="15">
      <c r="D49" s="3"/>
      <c r="P49" s="4"/>
    </row>
    <row r="50" spans="4:16" s="11" customFormat="1" ht="15">
      <c r="D50" s="3"/>
      <c r="P50" s="4"/>
    </row>
    <row r="51" spans="4:16" s="11" customFormat="1" ht="15">
      <c r="D51" s="3"/>
      <c r="P51" s="4"/>
    </row>
    <row r="52" spans="4:16" s="11" customFormat="1" ht="15">
      <c r="D52" s="3"/>
      <c r="P52" s="4"/>
    </row>
    <row r="53" spans="4:16" s="11" customFormat="1" ht="15">
      <c r="D53" s="3"/>
      <c r="P53" s="4"/>
    </row>
    <row r="54" spans="4:16" s="11" customFormat="1" ht="15">
      <c r="D54" s="3"/>
      <c r="P54" s="4"/>
    </row>
    <row r="55" spans="4:16" s="11" customFormat="1" ht="15">
      <c r="D55" s="3"/>
      <c r="P55" s="4"/>
    </row>
    <row r="56" spans="4:16" s="11" customFormat="1" ht="15">
      <c r="D56" s="3"/>
      <c r="P56" s="4"/>
    </row>
    <row r="57" spans="4:16" s="11" customFormat="1" ht="15">
      <c r="D57" s="3"/>
      <c r="P57" s="4"/>
    </row>
    <row r="58" spans="4:16" s="11" customFormat="1" ht="15">
      <c r="D58" s="3"/>
      <c r="P58" s="4"/>
    </row>
    <row r="59" spans="4:16" s="11" customFormat="1" ht="15">
      <c r="D59" s="3"/>
      <c r="P59" s="4"/>
    </row>
    <row r="60" spans="4:16" s="11" customFormat="1" ht="15">
      <c r="D60" s="3"/>
      <c r="P60" s="4"/>
    </row>
    <row r="61" spans="4:16" s="11" customFormat="1" ht="15">
      <c r="D61" s="3"/>
      <c r="P61" s="4"/>
    </row>
    <row r="62" spans="4:16" s="11" customFormat="1" ht="15">
      <c r="D62" s="3"/>
      <c r="P62" s="4"/>
    </row>
    <row r="63" spans="4:16" s="11" customFormat="1" ht="15">
      <c r="D63" s="3"/>
      <c r="P63" s="4"/>
    </row>
    <row r="64" spans="4:16" s="11" customFormat="1" ht="15">
      <c r="D64" s="3"/>
      <c r="P64" s="4"/>
    </row>
    <row r="65" spans="4:16" s="11" customFormat="1" ht="15">
      <c r="D65" s="3"/>
      <c r="P65" s="4"/>
    </row>
    <row r="66" spans="4:16" s="11" customFormat="1" ht="15">
      <c r="D66" s="3"/>
      <c r="P66" s="4"/>
    </row>
    <row r="67" spans="4:16" s="11" customFormat="1" ht="15">
      <c r="D67" s="3"/>
      <c r="P67" s="4"/>
    </row>
    <row r="68" spans="4:16" s="11" customFormat="1" ht="15">
      <c r="D68" s="3"/>
      <c r="P68" s="4"/>
    </row>
    <row r="69" spans="4:16" s="11" customFormat="1" ht="15">
      <c r="D69" s="3"/>
      <c r="P69" s="4"/>
    </row>
    <row r="70" spans="4:16" s="11" customFormat="1" ht="15">
      <c r="D70" s="3"/>
      <c r="P70" s="4"/>
    </row>
    <row r="71" spans="4:16" s="11" customFormat="1" ht="15">
      <c r="D71" s="3"/>
      <c r="P71" s="4"/>
    </row>
  </sheetData>
  <sheetProtection/>
  <mergeCells count="4">
    <mergeCell ref="F2:H2"/>
    <mergeCell ref="G6:H6"/>
    <mergeCell ref="B15:M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1"/>
  <sheetViews>
    <sheetView showGridLines="0" zoomScale="80" zoomScaleNormal="80" zoomScalePageLayoutView="85" workbookViewId="0" topLeftCell="A11">
      <selection activeCell="C16" sqref="C16"/>
    </sheetView>
  </sheetViews>
  <sheetFormatPr defaultColWidth="9.00390625" defaultRowHeight="12.75"/>
  <cols>
    <col min="1" max="1" width="5.375" style="1" customWidth="1"/>
    <col min="2" max="2" width="33.625" style="1" customWidth="1"/>
    <col min="3" max="3" width="17.625" style="1" customWidth="1"/>
    <col min="4" max="4" width="12.875" style="3" customWidth="1"/>
    <col min="5" max="5" width="9.875" style="1" customWidth="1"/>
    <col min="6" max="7" width="37.375" style="1" customWidth="1"/>
    <col min="8" max="8" width="18.125" style="1" customWidth="1"/>
    <col min="9" max="9" width="25.875" style="1" customWidth="1"/>
    <col min="10" max="13" width="16.00390625" style="1" customWidth="1"/>
    <col min="14" max="14" width="8.00390625" style="1" customWidth="1"/>
    <col min="15" max="15" width="15.875" style="1" customWidth="1"/>
    <col min="16" max="16" width="15.875" style="4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6"/>
      <c r="B1" s="17" t="str">
        <f>'formularz oferty'!D4</f>
        <v>DFP.271.155.2021.DB</v>
      </c>
      <c r="C1" s="16"/>
      <c r="D1" s="18"/>
      <c r="E1" s="16"/>
      <c r="F1" s="16"/>
      <c r="G1" s="16"/>
      <c r="H1" s="16"/>
      <c r="I1" s="16"/>
      <c r="J1" s="16"/>
      <c r="K1" s="16"/>
      <c r="L1" s="16"/>
      <c r="M1" s="19" t="s">
        <v>52</v>
      </c>
      <c r="R1" s="2"/>
      <c r="S1" s="2"/>
    </row>
    <row r="2" spans="1:13" ht="15">
      <c r="A2" s="16"/>
      <c r="B2" s="16"/>
      <c r="C2" s="16"/>
      <c r="D2" s="18"/>
      <c r="E2" s="16"/>
      <c r="F2" s="117"/>
      <c r="G2" s="117"/>
      <c r="H2" s="117"/>
      <c r="I2" s="16"/>
      <c r="J2" s="16"/>
      <c r="K2" s="16"/>
      <c r="L2" s="16"/>
      <c r="M2" s="16"/>
    </row>
    <row r="3" spans="1:13" ht="1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9" t="s">
        <v>54</v>
      </c>
    </row>
    <row r="4" spans="1:16" ht="15">
      <c r="A4" s="16"/>
      <c r="B4" s="21" t="s">
        <v>14</v>
      </c>
      <c r="C4" s="22">
        <v>2</v>
      </c>
      <c r="D4" s="24"/>
      <c r="E4" s="25"/>
      <c r="F4" s="26" t="s">
        <v>18</v>
      </c>
      <c r="G4" s="25"/>
      <c r="H4" s="23"/>
      <c r="I4" s="25"/>
      <c r="J4" s="25"/>
      <c r="K4" s="25"/>
      <c r="L4" s="25"/>
      <c r="M4" s="25"/>
      <c r="P4" s="1"/>
    </row>
    <row r="5" spans="1:16" ht="15">
      <c r="A5" s="16"/>
      <c r="B5" s="21"/>
      <c r="C5" s="23"/>
      <c r="D5" s="24"/>
      <c r="E5" s="25"/>
      <c r="F5" s="26"/>
      <c r="G5" s="25"/>
      <c r="H5" s="23"/>
      <c r="I5" s="25"/>
      <c r="J5" s="25"/>
      <c r="K5" s="25"/>
      <c r="L5" s="25"/>
      <c r="M5" s="25"/>
      <c r="P5" s="1"/>
    </row>
    <row r="6" spans="1:16" ht="15">
      <c r="A6" s="21"/>
      <c r="B6" s="21"/>
      <c r="C6" s="27"/>
      <c r="D6" s="28"/>
      <c r="E6" s="25"/>
      <c r="F6" s="29" t="s">
        <v>74</v>
      </c>
      <c r="G6" s="133">
        <f>SUM(M11:M17)</f>
        <v>0</v>
      </c>
      <c r="H6" s="134"/>
      <c r="I6" s="16"/>
      <c r="J6" s="16"/>
      <c r="K6" s="16"/>
      <c r="L6" s="16"/>
      <c r="M6" s="16"/>
      <c r="P6" s="1"/>
    </row>
    <row r="7" spans="1:16" ht="15">
      <c r="A7" s="21"/>
      <c r="B7" s="16"/>
      <c r="C7" s="25"/>
      <c r="D7" s="28"/>
      <c r="E7" s="25"/>
      <c r="F7" s="25"/>
      <c r="G7" s="25"/>
      <c r="H7" s="25"/>
      <c r="I7" s="25"/>
      <c r="J7" s="25"/>
      <c r="K7" s="25"/>
      <c r="L7" s="16"/>
      <c r="M7" s="16"/>
      <c r="P7" s="1"/>
    </row>
    <row r="8" spans="1:16" ht="15">
      <c r="A8" s="21"/>
      <c r="B8" s="30"/>
      <c r="C8" s="31"/>
      <c r="D8" s="32"/>
      <c r="E8" s="31"/>
      <c r="F8" s="31"/>
      <c r="G8" s="31"/>
      <c r="H8" s="31"/>
      <c r="I8" s="31"/>
      <c r="J8" s="31"/>
      <c r="K8" s="31"/>
      <c r="L8" s="16"/>
      <c r="M8" s="16"/>
      <c r="P8" s="1"/>
    </row>
    <row r="9" spans="1:16" ht="15">
      <c r="A9" s="16"/>
      <c r="B9" s="21"/>
      <c r="C9" s="16"/>
      <c r="D9" s="33"/>
      <c r="E9" s="16"/>
      <c r="F9" s="16"/>
      <c r="G9" s="16"/>
      <c r="H9" s="16"/>
      <c r="I9" s="16"/>
      <c r="J9" s="16"/>
      <c r="K9" s="16"/>
      <c r="L9" s="16"/>
      <c r="M9" s="16"/>
      <c r="P9" s="1"/>
    </row>
    <row r="10" spans="1:13" s="5" customFormat="1" ht="60">
      <c r="A10" s="80" t="s">
        <v>38</v>
      </c>
      <c r="B10" s="80" t="s">
        <v>15</v>
      </c>
      <c r="C10" s="80" t="s">
        <v>80</v>
      </c>
      <c r="D10" s="35" t="s">
        <v>53</v>
      </c>
      <c r="E10" s="36"/>
      <c r="F10" s="80" t="s">
        <v>81</v>
      </c>
      <c r="G10" s="80" t="s">
        <v>82</v>
      </c>
      <c r="H10" s="80" t="str">
        <f>B10</f>
        <v>Skład</v>
      </c>
      <c r="I10" s="80" t="s">
        <v>83</v>
      </c>
      <c r="J10" s="80" t="s">
        <v>32</v>
      </c>
      <c r="K10" s="80" t="s">
        <v>33</v>
      </c>
      <c r="L10" s="37" t="s">
        <v>75</v>
      </c>
      <c r="M10" s="80" t="s">
        <v>16</v>
      </c>
    </row>
    <row r="11" spans="1:13" ht="84.75" customHeight="1">
      <c r="A11" s="38" t="s">
        <v>2</v>
      </c>
      <c r="B11" s="82" t="s">
        <v>90</v>
      </c>
      <c r="C11" s="86" t="s">
        <v>91</v>
      </c>
      <c r="D11" s="89">
        <v>1800</v>
      </c>
      <c r="E11" s="100" t="s">
        <v>142</v>
      </c>
      <c r="F11" s="42" t="s">
        <v>88</v>
      </c>
      <c r="G11" s="42"/>
      <c r="H11" s="42"/>
      <c r="I11" s="43"/>
      <c r="J11" s="42"/>
      <c r="K11" s="42" t="str">
        <f>IF(J11=0,"0,00",IF(J11&gt;0,ROUND(D11/J11,2)))</f>
        <v>0,00</v>
      </c>
      <c r="L11" s="42"/>
      <c r="M11" s="44">
        <f>ROUND(K11*ROUND(L11,2),2)</f>
        <v>0</v>
      </c>
    </row>
    <row r="12" spans="1:16" s="15" customFormat="1" ht="86.25" customHeight="1">
      <c r="A12" s="38" t="s">
        <v>3</v>
      </c>
      <c r="B12" s="82" t="s">
        <v>90</v>
      </c>
      <c r="C12" s="86" t="s">
        <v>92</v>
      </c>
      <c r="D12" s="89">
        <v>1800</v>
      </c>
      <c r="E12" s="100" t="s">
        <v>142</v>
      </c>
      <c r="F12" s="42" t="s">
        <v>88</v>
      </c>
      <c r="G12" s="42"/>
      <c r="H12" s="42"/>
      <c r="I12" s="43"/>
      <c r="J12" s="42"/>
      <c r="K12" s="42" t="str">
        <f aca="true" t="shared" si="0" ref="K12:K17">IF(J12=0,"0,00",IF(J12&gt;0,ROUND(D12/J12,2)))</f>
        <v>0,00</v>
      </c>
      <c r="L12" s="42"/>
      <c r="M12" s="44">
        <f aca="true" t="shared" si="1" ref="M12:M17">ROUND(K12*ROUND(L12,2),2)</f>
        <v>0</v>
      </c>
      <c r="P12" s="4"/>
    </row>
    <row r="13" spans="1:16" s="15" customFormat="1" ht="81.75" customHeight="1">
      <c r="A13" s="38" t="s">
        <v>4</v>
      </c>
      <c r="B13" s="82" t="s">
        <v>90</v>
      </c>
      <c r="C13" s="86" t="s">
        <v>93</v>
      </c>
      <c r="D13" s="89">
        <v>1000</v>
      </c>
      <c r="E13" s="100" t="s">
        <v>142</v>
      </c>
      <c r="F13" s="42" t="s">
        <v>88</v>
      </c>
      <c r="G13" s="42"/>
      <c r="H13" s="42"/>
      <c r="I13" s="43"/>
      <c r="J13" s="42"/>
      <c r="K13" s="42" t="str">
        <f t="shared" si="0"/>
        <v>0,00</v>
      </c>
      <c r="L13" s="42"/>
      <c r="M13" s="44">
        <f t="shared" si="1"/>
        <v>0</v>
      </c>
      <c r="P13" s="4"/>
    </row>
    <row r="14" spans="1:16" s="15" customFormat="1" ht="83.25" customHeight="1">
      <c r="A14" s="38" t="s">
        <v>5</v>
      </c>
      <c r="B14" s="82" t="s">
        <v>90</v>
      </c>
      <c r="C14" s="86" t="s">
        <v>94</v>
      </c>
      <c r="D14" s="89">
        <v>500</v>
      </c>
      <c r="E14" s="100" t="s">
        <v>142</v>
      </c>
      <c r="F14" s="42" t="s">
        <v>88</v>
      </c>
      <c r="G14" s="42"/>
      <c r="H14" s="42"/>
      <c r="I14" s="43"/>
      <c r="J14" s="42"/>
      <c r="K14" s="42" t="str">
        <f t="shared" si="0"/>
        <v>0,00</v>
      </c>
      <c r="L14" s="42"/>
      <c r="M14" s="44">
        <f t="shared" si="1"/>
        <v>0</v>
      </c>
      <c r="P14" s="4"/>
    </row>
    <row r="15" spans="1:16" s="15" customFormat="1" ht="103.5" customHeight="1">
      <c r="A15" s="38" t="s">
        <v>34</v>
      </c>
      <c r="B15" s="83" t="s">
        <v>155</v>
      </c>
      <c r="C15" s="87" t="s">
        <v>95</v>
      </c>
      <c r="D15" s="90">
        <v>1000</v>
      </c>
      <c r="E15" s="100" t="s">
        <v>142</v>
      </c>
      <c r="F15" s="42" t="s">
        <v>88</v>
      </c>
      <c r="G15" s="42"/>
      <c r="H15" s="42"/>
      <c r="I15" s="43"/>
      <c r="J15" s="42"/>
      <c r="K15" s="42" t="str">
        <f t="shared" si="0"/>
        <v>0,00</v>
      </c>
      <c r="L15" s="42"/>
      <c r="M15" s="44">
        <f t="shared" si="1"/>
        <v>0</v>
      </c>
      <c r="P15" s="4"/>
    </row>
    <row r="16" spans="1:16" s="15" customFormat="1" ht="93.75" customHeight="1">
      <c r="A16" s="38" t="s">
        <v>40</v>
      </c>
      <c r="B16" s="84" t="s">
        <v>156</v>
      </c>
      <c r="C16" s="88" t="s">
        <v>96</v>
      </c>
      <c r="D16" s="91">
        <v>1500</v>
      </c>
      <c r="E16" s="100" t="s">
        <v>142</v>
      </c>
      <c r="F16" s="42" t="s">
        <v>88</v>
      </c>
      <c r="G16" s="42"/>
      <c r="H16" s="42"/>
      <c r="I16" s="43"/>
      <c r="J16" s="42"/>
      <c r="K16" s="42" t="str">
        <f t="shared" si="0"/>
        <v>0,00</v>
      </c>
      <c r="L16" s="42"/>
      <c r="M16" s="44">
        <f t="shared" si="1"/>
        <v>0</v>
      </c>
      <c r="P16" s="4"/>
    </row>
    <row r="17" spans="1:13" ht="179.25" customHeight="1">
      <c r="A17" s="38" t="s">
        <v>6</v>
      </c>
      <c r="B17" s="85" t="s">
        <v>97</v>
      </c>
      <c r="C17" s="59" t="s">
        <v>98</v>
      </c>
      <c r="D17" s="92">
        <v>360</v>
      </c>
      <c r="E17" s="100" t="s">
        <v>142</v>
      </c>
      <c r="F17" s="42" t="s">
        <v>88</v>
      </c>
      <c r="G17" s="47"/>
      <c r="H17" s="47"/>
      <c r="I17" s="47"/>
      <c r="J17" s="78"/>
      <c r="K17" s="42" t="str">
        <f t="shared" si="0"/>
        <v>0,00</v>
      </c>
      <c r="L17" s="42"/>
      <c r="M17" s="44">
        <f t="shared" si="1"/>
        <v>0</v>
      </c>
    </row>
    <row r="18" spans="1:16" s="14" customFormat="1" ht="15">
      <c r="A18" s="25"/>
      <c r="B18" s="25"/>
      <c r="C18" s="25"/>
      <c r="D18" s="24"/>
      <c r="E18" s="25"/>
      <c r="F18" s="25"/>
      <c r="G18" s="25"/>
      <c r="H18" s="25"/>
      <c r="I18" s="25"/>
      <c r="J18" s="25"/>
      <c r="K18" s="48"/>
      <c r="L18" s="25"/>
      <c r="M18" s="49"/>
      <c r="P18" s="4"/>
    </row>
    <row r="19" spans="1:16" s="14" customFormat="1" ht="18" customHeight="1">
      <c r="A19" s="25"/>
      <c r="B19" s="116" t="s">
        <v>99</v>
      </c>
      <c r="C19" s="116"/>
      <c r="D19" s="116"/>
      <c r="E19" s="116"/>
      <c r="F19" s="116"/>
      <c r="G19" s="25"/>
      <c r="H19" s="25"/>
      <c r="I19" s="25"/>
      <c r="J19" s="25"/>
      <c r="K19" s="48"/>
      <c r="L19" s="25"/>
      <c r="M19" s="49"/>
      <c r="P19" s="4"/>
    </row>
    <row r="20" spans="1:13" ht="15">
      <c r="A20" s="16"/>
      <c r="B20" s="135" t="s">
        <v>73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 ht="15">
      <c r="A21" s="16"/>
      <c r="B21" s="16"/>
      <c r="C21" s="16"/>
      <c r="D21" s="18"/>
      <c r="E21" s="16"/>
      <c r="F21" s="16"/>
      <c r="G21" s="16"/>
      <c r="H21" s="16"/>
      <c r="I21" s="16"/>
      <c r="J21" s="16"/>
      <c r="K21" s="16"/>
      <c r="L21" s="16"/>
      <c r="M21" s="16"/>
    </row>
  </sheetData>
  <sheetProtection/>
  <mergeCells count="4">
    <mergeCell ref="F2:H2"/>
    <mergeCell ref="G6:H6"/>
    <mergeCell ref="B20:M20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66"/>
  <sheetViews>
    <sheetView showGridLines="0" zoomScale="90" zoomScaleNormal="90" zoomScalePageLayoutView="80" workbookViewId="0" topLeftCell="A1">
      <selection activeCell="L12" sqref="L12"/>
    </sheetView>
  </sheetViews>
  <sheetFormatPr defaultColWidth="9.00390625" defaultRowHeight="12.75"/>
  <cols>
    <col min="1" max="1" width="5.375" style="1" customWidth="1"/>
    <col min="2" max="2" width="43.375" style="1" customWidth="1"/>
    <col min="3" max="3" width="15.875" style="1" customWidth="1"/>
    <col min="4" max="4" width="10.375" style="3" customWidth="1"/>
    <col min="5" max="5" width="9.875" style="1" customWidth="1"/>
    <col min="6" max="6" width="39.00390625" style="1" customWidth="1"/>
    <col min="7" max="7" width="32.25390625" style="1" customWidth="1"/>
    <col min="8" max="8" width="18.125" style="1" customWidth="1"/>
    <col min="9" max="9" width="25.875" style="1" customWidth="1"/>
    <col min="10" max="13" width="16.00390625" style="1" customWidth="1"/>
    <col min="14" max="14" width="8.00390625" style="1" customWidth="1"/>
    <col min="15" max="15" width="15.875" style="1" customWidth="1"/>
    <col min="16" max="16" width="15.875" style="4" customWidth="1"/>
    <col min="17" max="17" width="15.875" style="1" customWidth="1"/>
    <col min="18" max="19" width="14.25390625" style="1" customWidth="1"/>
    <col min="20" max="16384" width="9.125" style="1" customWidth="1"/>
  </cols>
  <sheetData>
    <row r="1" spans="1:19" ht="15">
      <c r="A1" s="16"/>
      <c r="B1" s="17" t="str">
        <f>'formularz oferty'!D4</f>
        <v>DFP.271.155.2021.DB</v>
      </c>
      <c r="C1" s="16"/>
      <c r="D1" s="18"/>
      <c r="E1" s="16"/>
      <c r="F1" s="16"/>
      <c r="G1" s="16"/>
      <c r="H1" s="16"/>
      <c r="I1" s="16"/>
      <c r="J1" s="16"/>
      <c r="K1" s="16"/>
      <c r="L1" s="16"/>
      <c r="M1" s="19" t="s">
        <v>52</v>
      </c>
      <c r="R1" s="2"/>
      <c r="S1" s="2"/>
    </row>
    <row r="2" spans="1:13" ht="15">
      <c r="A2" s="16"/>
      <c r="B2" s="16"/>
      <c r="C2" s="16"/>
      <c r="D2" s="18"/>
      <c r="E2" s="16"/>
      <c r="F2" s="117"/>
      <c r="G2" s="117"/>
      <c r="H2" s="117"/>
      <c r="I2" s="16"/>
      <c r="J2" s="16"/>
      <c r="K2" s="16"/>
      <c r="L2" s="16"/>
      <c r="M2" s="16"/>
    </row>
    <row r="3" spans="1:13" ht="1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9" t="s">
        <v>54</v>
      </c>
    </row>
    <row r="4" spans="1:16" ht="15">
      <c r="A4" s="16"/>
      <c r="B4" s="21" t="s">
        <v>14</v>
      </c>
      <c r="C4" s="22">
        <v>3</v>
      </c>
      <c r="D4" s="24"/>
      <c r="E4" s="25"/>
      <c r="F4" s="26" t="s">
        <v>18</v>
      </c>
      <c r="G4" s="25"/>
      <c r="H4" s="23"/>
      <c r="I4" s="25"/>
      <c r="J4" s="25"/>
      <c r="K4" s="25"/>
      <c r="L4" s="25"/>
      <c r="M4" s="25"/>
      <c r="P4" s="1"/>
    </row>
    <row r="5" spans="1:13" s="9" customFormat="1" ht="15">
      <c r="A5" s="16"/>
      <c r="B5" s="21"/>
      <c r="C5" s="23"/>
      <c r="D5" s="24"/>
      <c r="E5" s="25"/>
      <c r="F5" s="26"/>
      <c r="G5" s="25"/>
      <c r="H5" s="23"/>
      <c r="I5" s="25"/>
      <c r="J5" s="25"/>
      <c r="K5" s="25"/>
      <c r="L5" s="25"/>
      <c r="M5" s="25"/>
    </row>
    <row r="6" spans="1:13" s="11" customFormat="1" ht="15">
      <c r="A6" s="21"/>
      <c r="B6" s="21"/>
      <c r="C6" s="27"/>
      <c r="D6" s="28"/>
      <c r="E6" s="25"/>
      <c r="F6" s="29" t="s">
        <v>74</v>
      </c>
      <c r="G6" s="133">
        <f>SUM(M11:M12)</f>
        <v>0</v>
      </c>
      <c r="H6" s="134"/>
      <c r="I6" s="16"/>
      <c r="J6" s="16"/>
      <c r="K6" s="16"/>
      <c r="L6" s="16"/>
      <c r="M6" s="16"/>
    </row>
    <row r="7" spans="1:13" s="11" customFormat="1" ht="15">
      <c r="A7" s="21"/>
      <c r="B7" s="16"/>
      <c r="C7" s="25"/>
      <c r="D7" s="28"/>
      <c r="E7" s="25"/>
      <c r="F7" s="25"/>
      <c r="G7" s="25"/>
      <c r="H7" s="25"/>
      <c r="I7" s="25"/>
      <c r="J7" s="25"/>
      <c r="K7" s="25"/>
      <c r="L7" s="16"/>
      <c r="M7" s="16"/>
    </row>
    <row r="8" spans="1:13" s="11" customFormat="1" ht="15">
      <c r="A8" s="21"/>
      <c r="B8" s="30"/>
      <c r="C8" s="31"/>
      <c r="D8" s="32"/>
      <c r="E8" s="31"/>
      <c r="F8" s="31"/>
      <c r="G8" s="31"/>
      <c r="H8" s="31"/>
      <c r="I8" s="31"/>
      <c r="J8" s="31"/>
      <c r="K8" s="31"/>
      <c r="L8" s="16"/>
      <c r="M8" s="16"/>
    </row>
    <row r="9" spans="1:13" s="11" customFormat="1" ht="15">
      <c r="A9" s="16"/>
      <c r="B9" s="21"/>
      <c r="C9" s="16"/>
      <c r="D9" s="33"/>
      <c r="E9" s="16"/>
      <c r="F9" s="16"/>
      <c r="G9" s="16"/>
      <c r="H9" s="16"/>
      <c r="I9" s="16"/>
      <c r="J9" s="16"/>
      <c r="K9" s="16"/>
      <c r="L9" s="16"/>
      <c r="M9" s="16"/>
    </row>
    <row r="10" spans="1:13" s="10" customFormat="1" ht="60">
      <c r="A10" s="80" t="s">
        <v>38</v>
      </c>
      <c r="B10" s="80" t="s">
        <v>15</v>
      </c>
      <c r="C10" s="80" t="s">
        <v>80</v>
      </c>
      <c r="D10" s="35" t="s">
        <v>53</v>
      </c>
      <c r="E10" s="36"/>
      <c r="F10" s="80" t="s">
        <v>81</v>
      </c>
      <c r="G10" s="80" t="s">
        <v>82</v>
      </c>
      <c r="H10" s="80" t="str">
        <f>B10</f>
        <v>Skład</v>
      </c>
      <c r="I10" s="80" t="s">
        <v>83</v>
      </c>
      <c r="J10" s="34" t="s">
        <v>32</v>
      </c>
      <c r="K10" s="34" t="s">
        <v>33</v>
      </c>
      <c r="L10" s="37" t="s">
        <v>75</v>
      </c>
      <c r="M10" s="34" t="s">
        <v>16</v>
      </c>
    </row>
    <row r="11" spans="1:16" s="11" customFormat="1" ht="90">
      <c r="A11" s="50" t="s">
        <v>2</v>
      </c>
      <c r="B11" s="39" t="s">
        <v>100</v>
      </c>
      <c r="C11" s="39" t="s">
        <v>95</v>
      </c>
      <c r="D11" s="52">
        <v>3200</v>
      </c>
      <c r="E11" s="51" t="s">
        <v>55</v>
      </c>
      <c r="F11" s="42" t="s">
        <v>88</v>
      </c>
      <c r="G11" s="42"/>
      <c r="H11" s="42"/>
      <c r="I11" s="43"/>
      <c r="J11" s="42"/>
      <c r="K11" s="42" t="str">
        <f>IF(J11=0,"0,00",IF(J11&gt;0,ROUND(D11/J11,2)))</f>
        <v>0,00</v>
      </c>
      <c r="L11" s="42"/>
      <c r="M11" s="44">
        <f>ROUND(K11*ROUND(L11,2),2)</f>
        <v>0</v>
      </c>
      <c r="P11" s="4"/>
    </row>
    <row r="12" spans="1:16" s="11" customFormat="1" ht="90">
      <c r="A12" s="50" t="s">
        <v>3</v>
      </c>
      <c r="B12" s="39" t="s">
        <v>100</v>
      </c>
      <c r="C12" s="39" t="s">
        <v>86</v>
      </c>
      <c r="D12" s="52">
        <v>14500</v>
      </c>
      <c r="E12" s="51" t="s">
        <v>55</v>
      </c>
      <c r="F12" s="42" t="s">
        <v>88</v>
      </c>
      <c r="G12" s="42"/>
      <c r="H12" s="42"/>
      <c r="I12" s="43"/>
      <c r="J12" s="42"/>
      <c r="K12" s="42" t="str">
        <f>IF(J12=0,"0,00",IF(J12&gt;0,ROUND(D12/J12,2)))</f>
        <v>0,00</v>
      </c>
      <c r="L12" s="42"/>
      <c r="M12" s="44">
        <f>ROUND(K12*ROUND(L12,2),2)</f>
        <v>0</v>
      </c>
      <c r="P12" s="4"/>
    </row>
    <row r="13" spans="1:16" s="11" customFormat="1" ht="15">
      <c r="A13" s="16"/>
      <c r="B13" s="16"/>
      <c r="C13" s="16"/>
      <c r="D13" s="18"/>
      <c r="E13" s="16"/>
      <c r="F13" s="16"/>
      <c r="G13" s="16"/>
      <c r="H13" s="16"/>
      <c r="I13" s="16"/>
      <c r="J13" s="16"/>
      <c r="K13" s="16"/>
      <c r="L13" s="16"/>
      <c r="M13" s="16"/>
      <c r="P13" s="4"/>
    </row>
    <row r="14" spans="1:16" s="12" customFormat="1" ht="15">
      <c r="A14" s="16"/>
      <c r="B14" s="135" t="s">
        <v>73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P14" s="4"/>
    </row>
    <row r="15" spans="4:16" s="11" customFormat="1" ht="15">
      <c r="D15" s="3"/>
      <c r="P15" s="4"/>
    </row>
    <row r="16" spans="4:16" s="11" customFormat="1" ht="15">
      <c r="D16" s="3"/>
      <c r="P16" s="4"/>
    </row>
    <row r="17" spans="4:16" s="11" customFormat="1" ht="15">
      <c r="D17" s="3"/>
      <c r="P17" s="4"/>
    </row>
    <row r="18" spans="4:16" s="11" customFormat="1" ht="15">
      <c r="D18" s="3"/>
      <c r="P18" s="4"/>
    </row>
    <row r="19" spans="4:16" s="11" customFormat="1" ht="15">
      <c r="D19" s="3"/>
      <c r="P19" s="4"/>
    </row>
    <row r="20" spans="4:16" s="11" customFormat="1" ht="15">
      <c r="D20" s="3"/>
      <c r="P20" s="4"/>
    </row>
    <row r="21" spans="4:16" s="11" customFormat="1" ht="15">
      <c r="D21" s="3"/>
      <c r="P21" s="4"/>
    </row>
    <row r="22" spans="4:16" s="11" customFormat="1" ht="15">
      <c r="D22" s="3"/>
      <c r="P22" s="4"/>
    </row>
    <row r="23" spans="4:16" s="11" customFormat="1" ht="15">
      <c r="D23" s="3"/>
      <c r="P23" s="4"/>
    </row>
    <row r="24" spans="4:16" s="11" customFormat="1" ht="15">
      <c r="D24" s="3"/>
      <c r="P24" s="4"/>
    </row>
    <row r="25" spans="4:16" s="11" customFormat="1" ht="15">
      <c r="D25" s="3"/>
      <c r="P25" s="4"/>
    </row>
    <row r="26" spans="4:16" s="11" customFormat="1" ht="15">
      <c r="D26" s="3"/>
      <c r="P26" s="4"/>
    </row>
    <row r="27" spans="4:16" s="11" customFormat="1" ht="15">
      <c r="D27" s="3"/>
      <c r="P27" s="4"/>
    </row>
    <row r="28" spans="4:16" s="11" customFormat="1" ht="15">
      <c r="D28" s="3"/>
      <c r="P28" s="4"/>
    </row>
    <row r="29" spans="4:16" s="11" customFormat="1" ht="15">
      <c r="D29" s="3"/>
      <c r="P29" s="4"/>
    </row>
    <row r="30" spans="4:16" s="11" customFormat="1" ht="15">
      <c r="D30" s="3"/>
      <c r="P30" s="4"/>
    </row>
    <row r="31" spans="4:16" s="11" customFormat="1" ht="15">
      <c r="D31" s="3"/>
      <c r="P31" s="4"/>
    </row>
    <row r="32" spans="4:16" s="11" customFormat="1" ht="15">
      <c r="D32" s="3"/>
      <c r="P32" s="4"/>
    </row>
    <row r="33" spans="4:16" s="11" customFormat="1" ht="15">
      <c r="D33" s="3"/>
      <c r="P33" s="4"/>
    </row>
    <row r="34" spans="4:16" s="11" customFormat="1" ht="15">
      <c r="D34" s="3"/>
      <c r="P34" s="4"/>
    </row>
    <row r="35" spans="4:16" s="11" customFormat="1" ht="15">
      <c r="D35" s="3"/>
      <c r="P35" s="4"/>
    </row>
    <row r="36" spans="4:16" s="11" customFormat="1" ht="15">
      <c r="D36" s="3"/>
      <c r="P36" s="4"/>
    </row>
    <row r="37" spans="4:16" s="11" customFormat="1" ht="15">
      <c r="D37" s="3"/>
      <c r="P37" s="4"/>
    </row>
    <row r="38" spans="4:16" s="11" customFormat="1" ht="15">
      <c r="D38" s="3"/>
      <c r="P38" s="4"/>
    </row>
    <row r="39" spans="4:16" s="11" customFormat="1" ht="15">
      <c r="D39" s="3"/>
      <c r="P39" s="4"/>
    </row>
    <row r="40" spans="4:16" s="11" customFormat="1" ht="15">
      <c r="D40" s="3"/>
      <c r="P40" s="4"/>
    </row>
    <row r="41" spans="4:16" s="11" customFormat="1" ht="15">
      <c r="D41" s="3"/>
      <c r="P41" s="4"/>
    </row>
    <row r="42" spans="4:16" s="11" customFormat="1" ht="15">
      <c r="D42" s="3"/>
      <c r="P42" s="4"/>
    </row>
    <row r="43" spans="4:16" s="11" customFormat="1" ht="15">
      <c r="D43" s="3"/>
      <c r="P43" s="4"/>
    </row>
    <row r="44" spans="4:16" s="11" customFormat="1" ht="15">
      <c r="D44" s="3"/>
      <c r="P44" s="4"/>
    </row>
    <row r="45" spans="4:16" s="11" customFormat="1" ht="15">
      <c r="D45" s="3"/>
      <c r="P45" s="4"/>
    </row>
    <row r="46" spans="4:16" s="11" customFormat="1" ht="15">
      <c r="D46" s="3"/>
      <c r="P46" s="4"/>
    </row>
    <row r="47" spans="4:16" s="11" customFormat="1" ht="15">
      <c r="D47" s="3"/>
      <c r="P47" s="4"/>
    </row>
    <row r="48" spans="4:16" s="11" customFormat="1" ht="15">
      <c r="D48" s="3"/>
      <c r="P48" s="4"/>
    </row>
    <row r="49" spans="4:16" s="11" customFormat="1" ht="15">
      <c r="D49" s="3"/>
      <c r="P49" s="4"/>
    </row>
    <row r="50" spans="4:16" s="11" customFormat="1" ht="15">
      <c r="D50" s="3"/>
      <c r="P50" s="4"/>
    </row>
    <row r="51" spans="4:16" s="11" customFormat="1" ht="15">
      <c r="D51" s="3"/>
      <c r="P51" s="4"/>
    </row>
    <row r="52" spans="4:16" s="11" customFormat="1" ht="15">
      <c r="D52" s="3"/>
      <c r="P52" s="4"/>
    </row>
    <row r="53" spans="4:16" s="11" customFormat="1" ht="15">
      <c r="D53" s="3"/>
      <c r="P53" s="4"/>
    </row>
    <row r="54" spans="4:16" s="11" customFormat="1" ht="15">
      <c r="D54" s="3"/>
      <c r="P54" s="4"/>
    </row>
    <row r="55" spans="4:16" s="11" customFormat="1" ht="15">
      <c r="D55" s="3"/>
      <c r="P55" s="4"/>
    </row>
    <row r="56" spans="4:16" s="11" customFormat="1" ht="15">
      <c r="D56" s="3"/>
      <c r="P56" s="4"/>
    </row>
    <row r="57" spans="4:16" s="11" customFormat="1" ht="15">
      <c r="D57" s="3"/>
      <c r="P57" s="4"/>
    </row>
    <row r="58" spans="4:16" s="11" customFormat="1" ht="15">
      <c r="D58" s="3"/>
      <c r="P58" s="4"/>
    </row>
    <row r="59" spans="4:16" s="11" customFormat="1" ht="15">
      <c r="D59" s="3"/>
      <c r="P59" s="4"/>
    </row>
    <row r="60" spans="4:16" s="11" customFormat="1" ht="15">
      <c r="D60" s="3"/>
      <c r="P60" s="4"/>
    </row>
    <row r="61" spans="4:16" s="11" customFormat="1" ht="15">
      <c r="D61" s="3"/>
      <c r="P61" s="4"/>
    </row>
    <row r="62" spans="4:16" s="11" customFormat="1" ht="15">
      <c r="D62" s="3"/>
      <c r="P62" s="4"/>
    </row>
    <row r="63" spans="4:16" s="11" customFormat="1" ht="15">
      <c r="D63" s="3"/>
      <c r="P63" s="4"/>
    </row>
    <row r="64" spans="4:16" s="11" customFormat="1" ht="15">
      <c r="D64" s="3"/>
      <c r="P64" s="4"/>
    </row>
    <row r="65" spans="4:16" s="11" customFormat="1" ht="15">
      <c r="D65" s="3"/>
      <c r="P65" s="4"/>
    </row>
    <row r="66" spans="4:16" s="11" customFormat="1" ht="15">
      <c r="D66" s="3"/>
      <c r="P66" s="4"/>
    </row>
  </sheetData>
  <sheetProtection/>
  <mergeCells count="3">
    <mergeCell ref="F2:H2"/>
    <mergeCell ref="G6:H6"/>
    <mergeCell ref="B14:M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2"/>
  <sheetViews>
    <sheetView showGridLines="0" zoomScale="77" zoomScaleNormal="77" zoomScalePageLayoutView="80" workbookViewId="0" topLeftCell="A1">
      <selection activeCell="C11" sqref="C11"/>
    </sheetView>
  </sheetViews>
  <sheetFormatPr defaultColWidth="9.00390625" defaultRowHeight="12.75"/>
  <cols>
    <col min="1" max="1" width="5.375" style="1" customWidth="1"/>
    <col min="2" max="2" width="35.125" style="1" customWidth="1"/>
    <col min="3" max="3" width="27.375" style="1" customWidth="1"/>
    <col min="4" max="4" width="12.875" style="3" customWidth="1"/>
    <col min="5" max="5" width="11.25390625" style="1" customWidth="1"/>
    <col min="6" max="7" width="37.375" style="1" customWidth="1"/>
    <col min="8" max="8" width="18.125" style="1" customWidth="1"/>
    <col min="9" max="9" width="25.875" style="1" customWidth="1"/>
    <col min="10" max="13" width="16.00390625" style="1" customWidth="1"/>
    <col min="14" max="14" width="8.00390625" style="1" customWidth="1"/>
    <col min="15" max="15" width="15.875" style="1" customWidth="1"/>
    <col min="16" max="16" width="15.875" style="4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6"/>
      <c r="B1" s="17" t="str">
        <f>'formularz oferty'!D4</f>
        <v>DFP.271.155.2021.DB</v>
      </c>
      <c r="C1" s="16"/>
      <c r="D1" s="18"/>
      <c r="E1" s="16"/>
      <c r="F1" s="16"/>
      <c r="G1" s="16"/>
      <c r="H1" s="16"/>
      <c r="I1" s="16"/>
      <c r="J1" s="16"/>
      <c r="K1" s="16"/>
      <c r="L1" s="16"/>
      <c r="M1" s="19" t="s">
        <v>52</v>
      </c>
      <c r="R1" s="2"/>
      <c r="S1" s="2"/>
    </row>
    <row r="2" spans="1:13" ht="15">
      <c r="A2" s="16"/>
      <c r="B2" s="16"/>
      <c r="C2" s="16"/>
      <c r="D2" s="18"/>
      <c r="E2" s="16"/>
      <c r="F2" s="117"/>
      <c r="G2" s="117"/>
      <c r="H2" s="117"/>
      <c r="I2" s="16"/>
      <c r="J2" s="16"/>
      <c r="K2" s="16"/>
      <c r="L2" s="16"/>
      <c r="M2" s="16"/>
    </row>
    <row r="3" spans="1:13" ht="1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9" t="s">
        <v>54</v>
      </c>
    </row>
    <row r="4" spans="1:16" ht="15">
      <c r="A4" s="16"/>
      <c r="B4" s="21" t="s">
        <v>14</v>
      </c>
      <c r="C4" s="22">
        <v>4</v>
      </c>
      <c r="D4" s="24"/>
      <c r="E4" s="25"/>
      <c r="F4" s="26" t="s">
        <v>18</v>
      </c>
      <c r="G4" s="25"/>
      <c r="H4" s="23"/>
      <c r="I4" s="25"/>
      <c r="J4" s="25"/>
      <c r="K4" s="25"/>
      <c r="L4" s="25"/>
      <c r="M4" s="25"/>
      <c r="P4" s="1"/>
    </row>
    <row r="5" spans="1:13" s="9" customFormat="1" ht="15">
      <c r="A5" s="16"/>
      <c r="B5" s="21"/>
      <c r="C5" s="23"/>
      <c r="D5" s="24"/>
      <c r="E5" s="25"/>
      <c r="F5" s="26"/>
      <c r="G5" s="25"/>
      <c r="H5" s="23"/>
      <c r="I5" s="25"/>
      <c r="J5" s="25"/>
      <c r="K5" s="25"/>
      <c r="L5" s="25"/>
      <c r="M5" s="25"/>
    </row>
    <row r="6" spans="1:13" s="11" customFormat="1" ht="15">
      <c r="A6" s="21"/>
      <c r="B6" s="21"/>
      <c r="C6" s="27"/>
      <c r="D6" s="28"/>
      <c r="E6" s="25"/>
      <c r="F6" s="29" t="s">
        <v>74</v>
      </c>
      <c r="G6" s="133">
        <f>SUM(M11:M12)</f>
        <v>0</v>
      </c>
      <c r="H6" s="134"/>
      <c r="I6" s="16"/>
      <c r="J6" s="16"/>
      <c r="K6" s="16"/>
      <c r="L6" s="16"/>
      <c r="M6" s="16"/>
    </row>
    <row r="7" spans="1:13" s="11" customFormat="1" ht="15">
      <c r="A7" s="21"/>
      <c r="B7" s="16"/>
      <c r="C7" s="25"/>
      <c r="D7" s="28"/>
      <c r="E7" s="25"/>
      <c r="F7" s="25"/>
      <c r="G7" s="25"/>
      <c r="H7" s="25"/>
      <c r="I7" s="25"/>
      <c r="J7" s="25"/>
      <c r="K7" s="25"/>
      <c r="L7" s="16"/>
      <c r="M7" s="16"/>
    </row>
    <row r="8" spans="1:13" s="11" customFormat="1" ht="15">
      <c r="A8" s="21"/>
      <c r="B8" s="30"/>
      <c r="C8" s="31"/>
      <c r="D8" s="32"/>
      <c r="E8" s="31"/>
      <c r="F8" s="31"/>
      <c r="G8" s="31"/>
      <c r="H8" s="31"/>
      <c r="I8" s="31"/>
      <c r="J8" s="31"/>
      <c r="K8" s="31"/>
      <c r="L8" s="16"/>
      <c r="M8" s="16"/>
    </row>
    <row r="9" spans="1:13" s="11" customFormat="1" ht="15">
      <c r="A9" s="16"/>
      <c r="B9" s="21"/>
      <c r="C9" s="16"/>
      <c r="D9" s="33"/>
      <c r="E9" s="16"/>
      <c r="F9" s="16"/>
      <c r="G9" s="16"/>
      <c r="H9" s="16"/>
      <c r="I9" s="16"/>
      <c r="J9" s="16"/>
      <c r="K9" s="16"/>
      <c r="L9" s="16"/>
      <c r="M9" s="16"/>
    </row>
    <row r="10" spans="1:13" s="10" customFormat="1" ht="60">
      <c r="A10" s="80" t="s">
        <v>38</v>
      </c>
      <c r="B10" s="80" t="s">
        <v>15</v>
      </c>
      <c r="C10" s="80" t="s">
        <v>80</v>
      </c>
      <c r="D10" s="35" t="s">
        <v>53</v>
      </c>
      <c r="E10" s="36"/>
      <c r="F10" s="80" t="s">
        <v>81</v>
      </c>
      <c r="G10" s="80" t="s">
        <v>82</v>
      </c>
      <c r="H10" s="80" t="str">
        <f>B10</f>
        <v>Skład</v>
      </c>
      <c r="I10" s="80" t="s">
        <v>83</v>
      </c>
      <c r="J10" s="34" t="s">
        <v>32</v>
      </c>
      <c r="K10" s="34" t="s">
        <v>33</v>
      </c>
      <c r="L10" s="37" t="s">
        <v>75</v>
      </c>
      <c r="M10" s="34" t="s">
        <v>16</v>
      </c>
    </row>
    <row r="11" spans="1:16" s="11" customFormat="1" ht="72" customHeight="1">
      <c r="A11" s="50" t="s">
        <v>2</v>
      </c>
      <c r="B11" s="94" t="s">
        <v>101</v>
      </c>
      <c r="C11" s="94" t="s">
        <v>102</v>
      </c>
      <c r="D11" s="95">
        <v>2700</v>
      </c>
      <c r="E11" s="51" t="s">
        <v>55</v>
      </c>
      <c r="F11" s="42" t="s">
        <v>88</v>
      </c>
      <c r="G11" s="42"/>
      <c r="H11" s="42"/>
      <c r="I11" s="42"/>
      <c r="J11" s="42"/>
      <c r="K11" s="42" t="str">
        <f>IF(J11=0,"0,00",IF(J11&gt;0,ROUND(D11/J11,2)))</f>
        <v>0,00</v>
      </c>
      <c r="L11" s="42"/>
      <c r="M11" s="44">
        <f>ROUND(K11*ROUND(L11,2),2)</f>
        <v>0</v>
      </c>
      <c r="P11" s="4"/>
    </row>
    <row r="12" spans="1:16" s="15" customFormat="1" ht="76.5" customHeight="1">
      <c r="A12" s="50" t="s">
        <v>3</v>
      </c>
      <c r="B12" s="94" t="s">
        <v>101</v>
      </c>
      <c r="C12" s="94" t="s">
        <v>103</v>
      </c>
      <c r="D12" s="95">
        <v>2000</v>
      </c>
      <c r="E12" s="51" t="s">
        <v>55</v>
      </c>
      <c r="F12" s="42" t="s">
        <v>88</v>
      </c>
      <c r="G12" s="42"/>
      <c r="H12" s="42"/>
      <c r="I12" s="42"/>
      <c r="J12" s="42"/>
      <c r="K12" s="42" t="str">
        <f>IF(J12=0,"0,00",IF(J12&gt;0,ROUND(D12/J12,2)))</f>
        <v>0,00</v>
      </c>
      <c r="L12" s="42"/>
      <c r="M12" s="44">
        <f>ROUND(K12*ROUND(L12,2),2)</f>
        <v>0</v>
      </c>
      <c r="P12" s="4"/>
    </row>
    <row r="13" spans="1:16" s="14" customFormat="1" ht="15">
      <c r="A13" s="25"/>
      <c r="B13" s="54"/>
      <c r="C13" s="54"/>
      <c r="D13" s="55"/>
      <c r="E13" s="25"/>
      <c r="F13" s="48"/>
      <c r="G13" s="48"/>
      <c r="H13" s="48"/>
      <c r="I13" s="56"/>
      <c r="J13" s="48"/>
      <c r="K13" s="48"/>
      <c r="L13" s="48"/>
      <c r="M13" s="49"/>
      <c r="P13" s="4"/>
    </row>
    <row r="14" spans="1:16" s="11" customFormat="1" ht="15">
      <c r="A14" s="16"/>
      <c r="B14" s="117" t="s">
        <v>99</v>
      </c>
      <c r="C14" s="117"/>
      <c r="D14" s="117"/>
      <c r="E14" s="117"/>
      <c r="F14" s="117"/>
      <c r="G14" s="117"/>
      <c r="H14" s="16"/>
      <c r="I14" s="16"/>
      <c r="J14" s="16"/>
      <c r="K14" s="16"/>
      <c r="L14" s="16"/>
      <c r="M14" s="16"/>
      <c r="P14" s="4"/>
    </row>
    <row r="15" spans="1:16" s="12" customFormat="1" ht="15">
      <c r="A15" s="16"/>
      <c r="B15" s="135" t="s">
        <v>73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P15" s="4"/>
    </row>
    <row r="16" spans="1:16" s="12" customFormat="1" ht="15">
      <c r="A16" s="1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P16" s="4"/>
    </row>
    <row r="17" spans="4:16" s="11" customFormat="1" ht="15">
      <c r="D17" s="3"/>
      <c r="P17" s="4"/>
    </row>
    <row r="18" spans="4:16" s="11" customFormat="1" ht="15">
      <c r="D18" s="3"/>
      <c r="F18" s="58"/>
      <c r="P18" s="4"/>
    </row>
    <row r="19" spans="4:16" s="11" customFormat="1" ht="15">
      <c r="D19" s="3"/>
      <c r="P19" s="4"/>
    </row>
    <row r="20" spans="4:16" s="11" customFormat="1" ht="15">
      <c r="D20" s="3"/>
      <c r="P20" s="4"/>
    </row>
    <row r="21" spans="4:16" s="11" customFormat="1" ht="15">
      <c r="D21" s="3"/>
      <c r="P21" s="4"/>
    </row>
    <row r="22" spans="4:16" s="11" customFormat="1" ht="15">
      <c r="D22" s="3"/>
      <c r="P22" s="4"/>
    </row>
    <row r="23" spans="4:16" s="11" customFormat="1" ht="15">
      <c r="D23" s="3"/>
      <c r="P23" s="4"/>
    </row>
    <row r="24" spans="4:16" s="11" customFormat="1" ht="15">
      <c r="D24" s="3"/>
      <c r="P24" s="4"/>
    </row>
    <row r="25" spans="4:16" s="11" customFormat="1" ht="15">
      <c r="D25" s="3"/>
      <c r="P25" s="4"/>
    </row>
    <row r="26" spans="4:16" s="11" customFormat="1" ht="15">
      <c r="D26" s="3"/>
      <c r="P26" s="4"/>
    </row>
    <row r="27" spans="4:16" s="11" customFormat="1" ht="15">
      <c r="D27" s="3"/>
      <c r="P27" s="4"/>
    </row>
    <row r="28" spans="4:16" s="11" customFormat="1" ht="15">
      <c r="D28" s="3"/>
      <c r="P28" s="4"/>
    </row>
    <row r="29" spans="4:16" s="11" customFormat="1" ht="15">
      <c r="D29" s="3"/>
      <c r="P29" s="4"/>
    </row>
    <row r="30" spans="4:16" s="11" customFormat="1" ht="15">
      <c r="D30" s="3"/>
      <c r="P30" s="4"/>
    </row>
    <row r="31" spans="4:16" s="11" customFormat="1" ht="15">
      <c r="D31" s="3"/>
      <c r="P31" s="4"/>
    </row>
    <row r="32" spans="4:16" s="11" customFormat="1" ht="15">
      <c r="D32" s="3"/>
      <c r="P32" s="4"/>
    </row>
    <row r="33" spans="4:16" s="11" customFormat="1" ht="15">
      <c r="D33" s="3"/>
      <c r="P33" s="4"/>
    </row>
    <row r="34" spans="4:16" s="11" customFormat="1" ht="15">
      <c r="D34" s="3"/>
      <c r="P34" s="4"/>
    </row>
    <row r="35" spans="4:16" s="11" customFormat="1" ht="15">
      <c r="D35" s="3"/>
      <c r="P35" s="4"/>
    </row>
    <row r="36" spans="4:16" s="11" customFormat="1" ht="15">
      <c r="D36" s="3"/>
      <c r="P36" s="4"/>
    </row>
    <row r="37" spans="4:16" s="11" customFormat="1" ht="15">
      <c r="D37" s="3"/>
      <c r="P37" s="4"/>
    </row>
    <row r="38" spans="4:16" s="11" customFormat="1" ht="15">
      <c r="D38" s="3"/>
      <c r="P38" s="4"/>
    </row>
    <row r="39" spans="4:16" s="11" customFormat="1" ht="15">
      <c r="D39" s="3"/>
      <c r="P39" s="4"/>
    </row>
    <row r="40" spans="4:16" s="11" customFormat="1" ht="15">
      <c r="D40" s="3"/>
      <c r="P40" s="4"/>
    </row>
    <row r="41" spans="4:16" s="11" customFormat="1" ht="15">
      <c r="D41" s="3"/>
      <c r="P41" s="4"/>
    </row>
    <row r="42" spans="4:16" s="11" customFormat="1" ht="15">
      <c r="D42" s="3"/>
      <c r="P42" s="4"/>
    </row>
    <row r="43" spans="4:16" s="11" customFormat="1" ht="15">
      <c r="D43" s="3"/>
      <c r="P43" s="4"/>
    </row>
    <row r="44" spans="4:16" s="11" customFormat="1" ht="15">
      <c r="D44" s="3"/>
      <c r="P44" s="4"/>
    </row>
    <row r="45" spans="4:16" s="11" customFormat="1" ht="15">
      <c r="D45" s="3"/>
      <c r="P45" s="4"/>
    </row>
    <row r="46" spans="4:16" s="11" customFormat="1" ht="15">
      <c r="D46" s="3"/>
      <c r="P46" s="4"/>
    </row>
    <row r="47" spans="4:16" s="11" customFormat="1" ht="15">
      <c r="D47" s="3"/>
      <c r="P47" s="4"/>
    </row>
    <row r="48" spans="4:16" s="11" customFormat="1" ht="15">
      <c r="D48" s="3"/>
      <c r="P48" s="4"/>
    </row>
    <row r="49" spans="4:16" s="11" customFormat="1" ht="15">
      <c r="D49" s="3"/>
      <c r="P49" s="4"/>
    </row>
    <row r="50" spans="4:16" s="11" customFormat="1" ht="15">
      <c r="D50" s="3"/>
      <c r="P50" s="4"/>
    </row>
    <row r="51" spans="4:16" s="11" customFormat="1" ht="15">
      <c r="D51" s="3"/>
      <c r="P51" s="4"/>
    </row>
    <row r="52" spans="4:16" s="11" customFormat="1" ht="15">
      <c r="D52" s="3"/>
      <c r="P52" s="4"/>
    </row>
    <row r="53" spans="4:16" s="11" customFormat="1" ht="15">
      <c r="D53" s="3"/>
      <c r="P53" s="4"/>
    </row>
    <row r="54" spans="4:16" s="11" customFormat="1" ht="15">
      <c r="D54" s="3"/>
      <c r="P54" s="4"/>
    </row>
    <row r="55" spans="4:16" s="11" customFormat="1" ht="15">
      <c r="D55" s="3"/>
      <c r="P55" s="4"/>
    </row>
    <row r="56" spans="4:16" s="11" customFormat="1" ht="15">
      <c r="D56" s="3"/>
      <c r="P56" s="4"/>
    </row>
    <row r="57" spans="4:16" s="11" customFormat="1" ht="15">
      <c r="D57" s="3"/>
      <c r="P57" s="4"/>
    </row>
    <row r="58" spans="4:16" s="11" customFormat="1" ht="15">
      <c r="D58" s="3"/>
      <c r="P58" s="4"/>
    </row>
    <row r="59" spans="4:16" s="11" customFormat="1" ht="15">
      <c r="D59" s="3"/>
      <c r="P59" s="4"/>
    </row>
    <row r="60" spans="4:16" s="11" customFormat="1" ht="15">
      <c r="D60" s="3"/>
      <c r="P60" s="4"/>
    </row>
    <row r="61" spans="4:16" s="11" customFormat="1" ht="15">
      <c r="D61" s="3"/>
      <c r="P61" s="4"/>
    </row>
    <row r="62" spans="4:16" s="11" customFormat="1" ht="15">
      <c r="D62" s="3"/>
      <c r="P62" s="4"/>
    </row>
    <row r="63" spans="4:16" s="11" customFormat="1" ht="15">
      <c r="D63" s="3"/>
      <c r="P63" s="4"/>
    </row>
    <row r="64" spans="4:16" s="11" customFormat="1" ht="15">
      <c r="D64" s="3"/>
      <c r="P64" s="4"/>
    </row>
    <row r="65" spans="4:16" s="11" customFormat="1" ht="15">
      <c r="D65" s="3"/>
      <c r="P65" s="4"/>
    </row>
    <row r="66" spans="4:16" s="11" customFormat="1" ht="15">
      <c r="D66" s="3"/>
      <c r="P66" s="4"/>
    </row>
    <row r="67" spans="4:16" s="11" customFormat="1" ht="15">
      <c r="D67" s="3"/>
      <c r="P67" s="4"/>
    </row>
    <row r="68" spans="4:16" s="11" customFormat="1" ht="15">
      <c r="D68" s="3"/>
      <c r="P68" s="4"/>
    </row>
    <row r="69" spans="4:16" s="11" customFormat="1" ht="15">
      <c r="D69" s="3"/>
      <c r="P69" s="4"/>
    </row>
    <row r="70" spans="4:16" s="11" customFormat="1" ht="15">
      <c r="D70" s="3"/>
      <c r="P70" s="4"/>
    </row>
    <row r="71" spans="4:16" s="11" customFormat="1" ht="15">
      <c r="D71" s="3"/>
      <c r="P71" s="4"/>
    </row>
    <row r="72" spans="4:16" s="11" customFormat="1" ht="15">
      <c r="D72" s="3"/>
      <c r="P72" s="4"/>
    </row>
  </sheetData>
  <sheetProtection/>
  <mergeCells count="4">
    <mergeCell ref="F2:H2"/>
    <mergeCell ref="G6:H6"/>
    <mergeCell ref="B15:M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8"/>
  <sheetViews>
    <sheetView showGridLines="0" zoomScale="77" zoomScaleNormal="77" zoomScalePageLayoutView="85" workbookViewId="0" topLeftCell="A1">
      <selection activeCell="C12" sqref="C12"/>
    </sheetView>
  </sheetViews>
  <sheetFormatPr defaultColWidth="9.00390625" defaultRowHeight="12.75"/>
  <cols>
    <col min="1" max="1" width="5.375" style="1" customWidth="1"/>
    <col min="2" max="2" width="35.25390625" style="1" customWidth="1"/>
    <col min="3" max="3" width="17.125" style="1" customWidth="1"/>
    <col min="4" max="4" width="12.875" style="3" customWidth="1"/>
    <col min="5" max="5" width="13.75390625" style="1" customWidth="1"/>
    <col min="6" max="7" width="37.375" style="1" customWidth="1"/>
    <col min="8" max="8" width="18.125" style="1" customWidth="1"/>
    <col min="9" max="9" width="25.875" style="1" customWidth="1"/>
    <col min="10" max="13" width="16.00390625" style="1" customWidth="1"/>
    <col min="14" max="14" width="8.00390625" style="1" customWidth="1"/>
    <col min="15" max="15" width="15.875" style="1" customWidth="1"/>
    <col min="16" max="16" width="15.875" style="4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6"/>
      <c r="B1" s="17" t="str">
        <f>'formularz oferty'!D4</f>
        <v>DFP.271.155.2021.DB</v>
      </c>
      <c r="C1" s="16"/>
      <c r="D1" s="18"/>
      <c r="E1" s="16"/>
      <c r="F1" s="16"/>
      <c r="G1" s="16"/>
      <c r="H1" s="16"/>
      <c r="I1" s="16"/>
      <c r="J1" s="16"/>
      <c r="K1" s="16"/>
      <c r="L1" s="16"/>
      <c r="M1" s="19" t="s">
        <v>52</v>
      </c>
      <c r="R1" s="2"/>
      <c r="S1" s="2"/>
    </row>
    <row r="2" spans="1:13" ht="15">
      <c r="A2" s="16"/>
      <c r="B2" s="16"/>
      <c r="C2" s="16"/>
      <c r="D2" s="18"/>
      <c r="E2" s="16"/>
      <c r="F2" s="117"/>
      <c r="G2" s="117"/>
      <c r="H2" s="117"/>
      <c r="I2" s="16"/>
      <c r="J2" s="16"/>
      <c r="K2" s="16"/>
      <c r="L2" s="16"/>
      <c r="M2" s="16"/>
    </row>
    <row r="3" spans="1:13" ht="1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9" t="s">
        <v>54</v>
      </c>
    </row>
    <row r="4" spans="1:16" ht="15">
      <c r="A4" s="16"/>
      <c r="B4" s="21" t="s">
        <v>14</v>
      </c>
      <c r="C4" s="22">
        <v>5</v>
      </c>
      <c r="D4" s="24"/>
      <c r="E4" s="25"/>
      <c r="F4" s="26" t="s">
        <v>18</v>
      </c>
      <c r="G4" s="25"/>
      <c r="H4" s="23"/>
      <c r="I4" s="25"/>
      <c r="J4" s="25"/>
      <c r="K4" s="25"/>
      <c r="L4" s="25"/>
      <c r="M4" s="25"/>
      <c r="P4" s="1"/>
    </row>
    <row r="5" spans="1:13" s="9" customFormat="1" ht="15">
      <c r="A5" s="16"/>
      <c r="B5" s="21"/>
      <c r="C5" s="23"/>
      <c r="D5" s="24"/>
      <c r="E5" s="25"/>
      <c r="F5" s="26"/>
      <c r="G5" s="25"/>
      <c r="H5" s="23"/>
      <c r="I5" s="25"/>
      <c r="J5" s="25"/>
      <c r="K5" s="25"/>
      <c r="L5" s="25"/>
      <c r="M5" s="25"/>
    </row>
    <row r="6" spans="1:13" s="11" customFormat="1" ht="15">
      <c r="A6" s="21"/>
      <c r="B6" s="21"/>
      <c r="C6" s="27"/>
      <c r="D6" s="28"/>
      <c r="E6" s="25"/>
      <c r="F6" s="29" t="s">
        <v>74</v>
      </c>
      <c r="G6" s="133">
        <f>SUM(M11:M13)</f>
        <v>0</v>
      </c>
      <c r="H6" s="134"/>
      <c r="I6" s="16"/>
      <c r="J6" s="16"/>
      <c r="K6" s="16"/>
      <c r="L6" s="16"/>
      <c r="M6" s="16"/>
    </row>
    <row r="7" spans="1:13" s="11" customFormat="1" ht="15">
      <c r="A7" s="21"/>
      <c r="B7" s="16"/>
      <c r="C7" s="25"/>
      <c r="D7" s="28"/>
      <c r="E7" s="25"/>
      <c r="F7" s="25"/>
      <c r="G7" s="25"/>
      <c r="H7" s="25"/>
      <c r="I7" s="25"/>
      <c r="J7" s="25"/>
      <c r="K7" s="25"/>
      <c r="L7" s="16"/>
      <c r="M7" s="16"/>
    </row>
    <row r="8" spans="1:13" s="11" customFormat="1" ht="15">
      <c r="A8" s="21"/>
      <c r="B8" s="30"/>
      <c r="C8" s="31"/>
      <c r="D8" s="32"/>
      <c r="E8" s="31"/>
      <c r="F8" s="31"/>
      <c r="G8" s="31"/>
      <c r="H8" s="31"/>
      <c r="I8" s="31"/>
      <c r="J8" s="31"/>
      <c r="K8" s="31"/>
      <c r="L8" s="16"/>
      <c r="M8" s="16"/>
    </row>
    <row r="9" spans="1:13" s="11" customFormat="1" ht="15">
      <c r="A9" s="16"/>
      <c r="B9" s="21"/>
      <c r="C9" s="16"/>
      <c r="D9" s="33"/>
      <c r="E9" s="16"/>
      <c r="F9" s="16"/>
      <c r="G9" s="16"/>
      <c r="H9" s="16"/>
      <c r="I9" s="16"/>
      <c r="J9" s="16"/>
      <c r="K9" s="16"/>
      <c r="L9" s="16"/>
      <c r="M9" s="16"/>
    </row>
    <row r="10" spans="1:13" s="10" customFormat="1" ht="60">
      <c r="A10" s="80" t="s">
        <v>38</v>
      </c>
      <c r="B10" s="80" t="s">
        <v>15</v>
      </c>
      <c r="C10" s="80" t="s">
        <v>80</v>
      </c>
      <c r="D10" s="35" t="s">
        <v>53</v>
      </c>
      <c r="E10" s="36"/>
      <c r="F10" s="80" t="s">
        <v>81</v>
      </c>
      <c r="G10" s="80" t="s">
        <v>82</v>
      </c>
      <c r="H10" s="80" t="str">
        <f>B10</f>
        <v>Skład</v>
      </c>
      <c r="I10" s="80" t="s">
        <v>83</v>
      </c>
      <c r="J10" s="34" t="s">
        <v>32</v>
      </c>
      <c r="K10" s="34" t="s">
        <v>33</v>
      </c>
      <c r="L10" s="37" t="s">
        <v>75</v>
      </c>
      <c r="M10" s="34" t="s">
        <v>16</v>
      </c>
    </row>
    <row r="11" spans="1:16" s="11" customFormat="1" ht="171" customHeight="1">
      <c r="A11" s="50" t="s">
        <v>2</v>
      </c>
      <c r="B11" s="81" t="s">
        <v>157</v>
      </c>
      <c r="C11" s="39" t="s">
        <v>104</v>
      </c>
      <c r="D11" s="62">
        <v>3000</v>
      </c>
      <c r="E11" s="51" t="s">
        <v>55</v>
      </c>
      <c r="F11" s="42" t="s">
        <v>88</v>
      </c>
      <c r="G11" s="42"/>
      <c r="H11" s="42"/>
      <c r="I11" s="43"/>
      <c r="J11" s="42"/>
      <c r="K11" s="42" t="str">
        <f>IF(J11=0,"0,00",IF(J11&gt;0,ROUND(D11/J11,2)))</f>
        <v>0,00</v>
      </c>
      <c r="L11" s="42"/>
      <c r="M11" s="44">
        <f>ROUND(K11*ROUND(L11,2),2)</f>
        <v>0</v>
      </c>
      <c r="P11" s="4"/>
    </row>
    <row r="12" spans="1:16" s="15" customFormat="1" ht="87.75" customHeight="1">
      <c r="A12" s="50" t="s">
        <v>3</v>
      </c>
      <c r="B12" s="97" t="s">
        <v>158</v>
      </c>
      <c r="C12" s="39" t="s">
        <v>105</v>
      </c>
      <c r="D12" s="62">
        <v>540</v>
      </c>
      <c r="E12" s="51" t="s">
        <v>55</v>
      </c>
      <c r="F12" s="42" t="s">
        <v>88</v>
      </c>
      <c r="G12" s="42"/>
      <c r="H12" s="42"/>
      <c r="I12" s="43"/>
      <c r="J12" s="42"/>
      <c r="K12" s="42" t="str">
        <f>IF(J12=0,"0,00",IF(J12&gt;0,ROUND(D12/J12,2)))</f>
        <v>0,00</v>
      </c>
      <c r="L12" s="42"/>
      <c r="M12" s="44">
        <f>ROUND(K12*ROUND(L12,2),2)</f>
        <v>0</v>
      </c>
      <c r="P12" s="4"/>
    </row>
    <row r="13" spans="1:16" s="15" customFormat="1" ht="72.75" customHeight="1">
      <c r="A13" s="50" t="s">
        <v>4</v>
      </c>
      <c r="B13" s="97" t="s">
        <v>158</v>
      </c>
      <c r="C13" s="60" t="s">
        <v>106</v>
      </c>
      <c r="D13" s="60">
        <v>360</v>
      </c>
      <c r="E13" s="51" t="s">
        <v>55</v>
      </c>
      <c r="F13" s="42" t="s">
        <v>88</v>
      </c>
      <c r="G13" s="42"/>
      <c r="H13" s="42"/>
      <c r="I13" s="43"/>
      <c r="J13" s="42"/>
      <c r="K13" s="42" t="str">
        <f>IF(J13=0,"0,00",IF(J13&gt;0,ROUND(D13/J13,2)))</f>
        <v>0,00</v>
      </c>
      <c r="L13" s="42"/>
      <c r="M13" s="44">
        <f>ROUND(K13*ROUND(L13,2),2)</f>
        <v>0</v>
      </c>
      <c r="P13" s="4"/>
    </row>
    <row r="14" spans="1:16" s="11" customFormat="1" ht="15">
      <c r="A14" s="16"/>
      <c r="B14" s="16"/>
      <c r="C14" s="16"/>
      <c r="D14" s="18"/>
      <c r="E14" s="16"/>
      <c r="F14" s="16"/>
      <c r="G14" s="16"/>
      <c r="H14" s="16"/>
      <c r="I14" s="16"/>
      <c r="J14" s="16"/>
      <c r="K14" s="16"/>
      <c r="L14" s="16"/>
      <c r="M14" s="16"/>
      <c r="P14" s="4"/>
    </row>
    <row r="15" spans="1:16" s="12" customFormat="1" ht="15">
      <c r="A15" s="16"/>
      <c r="B15" s="135" t="s">
        <v>73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P15" s="4"/>
    </row>
    <row r="16" spans="4:16" s="11" customFormat="1" ht="15">
      <c r="D16" s="3"/>
      <c r="P16" s="4"/>
    </row>
    <row r="17" spans="4:16" s="11" customFormat="1" ht="15">
      <c r="D17" s="3"/>
      <c r="P17" s="4"/>
    </row>
    <row r="18" spans="4:16" s="11" customFormat="1" ht="15">
      <c r="D18" s="3"/>
      <c r="P18" s="4"/>
    </row>
    <row r="19" spans="4:16" s="11" customFormat="1" ht="15">
      <c r="D19" s="3"/>
      <c r="P19" s="4"/>
    </row>
    <row r="20" spans="4:16" s="11" customFormat="1" ht="15">
      <c r="D20" s="3"/>
      <c r="P20" s="4"/>
    </row>
    <row r="21" spans="4:16" s="11" customFormat="1" ht="15">
      <c r="D21" s="3"/>
      <c r="P21" s="4"/>
    </row>
    <row r="22" spans="4:16" s="11" customFormat="1" ht="15">
      <c r="D22" s="3"/>
      <c r="P22" s="4"/>
    </row>
    <row r="23" spans="4:16" s="11" customFormat="1" ht="15">
      <c r="D23" s="3"/>
      <c r="P23" s="4"/>
    </row>
    <row r="24" spans="4:16" s="11" customFormat="1" ht="15">
      <c r="D24" s="3"/>
      <c r="P24" s="4"/>
    </row>
    <row r="25" spans="4:16" s="11" customFormat="1" ht="15">
      <c r="D25" s="3"/>
      <c r="P25" s="4"/>
    </row>
    <row r="26" spans="4:16" s="11" customFormat="1" ht="15">
      <c r="D26" s="3"/>
      <c r="P26" s="4"/>
    </row>
    <row r="27" spans="4:16" s="11" customFormat="1" ht="15">
      <c r="D27" s="3"/>
      <c r="P27" s="4"/>
    </row>
    <row r="28" spans="4:16" s="11" customFormat="1" ht="15">
      <c r="D28" s="3"/>
      <c r="P28" s="4"/>
    </row>
    <row r="29" spans="4:16" s="11" customFormat="1" ht="15">
      <c r="D29" s="3"/>
      <c r="P29" s="4"/>
    </row>
    <row r="30" spans="4:16" s="11" customFormat="1" ht="15">
      <c r="D30" s="3"/>
      <c r="P30" s="4"/>
    </row>
    <row r="31" spans="4:16" s="11" customFormat="1" ht="15">
      <c r="D31" s="3"/>
      <c r="P31" s="4"/>
    </row>
    <row r="32" spans="4:16" s="11" customFormat="1" ht="15">
      <c r="D32" s="3"/>
      <c r="P32" s="4"/>
    </row>
    <row r="33" spans="4:16" s="11" customFormat="1" ht="15">
      <c r="D33" s="3"/>
      <c r="P33" s="4"/>
    </row>
    <row r="34" spans="4:16" s="11" customFormat="1" ht="15">
      <c r="D34" s="3"/>
      <c r="P34" s="4"/>
    </row>
    <row r="35" spans="4:16" s="11" customFormat="1" ht="15">
      <c r="D35" s="3"/>
      <c r="P35" s="4"/>
    </row>
    <row r="36" spans="4:16" s="11" customFormat="1" ht="15">
      <c r="D36" s="3"/>
      <c r="P36" s="4"/>
    </row>
    <row r="37" spans="4:16" s="11" customFormat="1" ht="15">
      <c r="D37" s="3"/>
      <c r="P37" s="4"/>
    </row>
    <row r="38" spans="4:16" s="11" customFormat="1" ht="15">
      <c r="D38" s="3"/>
      <c r="P38" s="4"/>
    </row>
    <row r="39" spans="4:16" s="11" customFormat="1" ht="15">
      <c r="D39" s="3"/>
      <c r="P39" s="4"/>
    </row>
    <row r="40" spans="4:16" s="11" customFormat="1" ht="15">
      <c r="D40" s="3"/>
      <c r="P40" s="4"/>
    </row>
    <row r="41" spans="4:16" s="11" customFormat="1" ht="15">
      <c r="D41" s="3"/>
      <c r="P41" s="4"/>
    </row>
    <row r="42" spans="4:16" s="11" customFormat="1" ht="15">
      <c r="D42" s="3"/>
      <c r="P42" s="4"/>
    </row>
    <row r="43" spans="4:16" s="11" customFormat="1" ht="15">
      <c r="D43" s="3"/>
      <c r="P43" s="4"/>
    </row>
    <row r="44" spans="4:16" s="11" customFormat="1" ht="15">
      <c r="D44" s="3"/>
      <c r="P44" s="4"/>
    </row>
    <row r="45" spans="4:16" s="11" customFormat="1" ht="15">
      <c r="D45" s="3"/>
      <c r="P45" s="4"/>
    </row>
    <row r="46" spans="4:16" s="11" customFormat="1" ht="15">
      <c r="D46" s="3"/>
      <c r="P46" s="4"/>
    </row>
    <row r="47" spans="4:16" s="11" customFormat="1" ht="15">
      <c r="D47" s="3"/>
      <c r="P47" s="4"/>
    </row>
    <row r="48" spans="4:16" s="11" customFormat="1" ht="15">
      <c r="D48" s="3"/>
      <c r="P48" s="4"/>
    </row>
    <row r="49" spans="4:16" s="11" customFormat="1" ht="15">
      <c r="D49" s="3"/>
      <c r="P49" s="4"/>
    </row>
    <row r="50" spans="4:16" s="11" customFormat="1" ht="15">
      <c r="D50" s="3"/>
      <c r="P50" s="4"/>
    </row>
    <row r="51" spans="4:16" s="11" customFormat="1" ht="15">
      <c r="D51" s="3"/>
      <c r="P51" s="4"/>
    </row>
    <row r="52" spans="4:16" s="11" customFormat="1" ht="15">
      <c r="D52" s="3"/>
      <c r="P52" s="4"/>
    </row>
    <row r="53" spans="4:16" s="11" customFormat="1" ht="15">
      <c r="D53" s="3"/>
      <c r="P53" s="4"/>
    </row>
    <row r="54" spans="4:16" s="11" customFormat="1" ht="15">
      <c r="D54" s="3"/>
      <c r="P54" s="4"/>
    </row>
    <row r="55" spans="4:16" s="11" customFormat="1" ht="15">
      <c r="D55" s="3"/>
      <c r="P55" s="4"/>
    </row>
    <row r="56" spans="4:16" s="11" customFormat="1" ht="15">
      <c r="D56" s="3"/>
      <c r="P56" s="4"/>
    </row>
    <row r="57" spans="4:16" s="11" customFormat="1" ht="15">
      <c r="D57" s="3"/>
      <c r="P57" s="4"/>
    </row>
    <row r="58" spans="4:16" s="11" customFormat="1" ht="15">
      <c r="D58" s="3"/>
      <c r="P58" s="4"/>
    </row>
    <row r="59" spans="4:16" s="11" customFormat="1" ht="15">
      <c r="D59" s="3"/>
      <c r="P59" s="4"/>
    </row>
    <row r="60" spans="4:16" s="11" customFormat="1" ht="15">
      <c r="D60" s="3"/>
      <c r="P60" s="4"/>
    </row>
    <row r="61" spans="4:16" s="11" customFormat="1" ht="15">
      <c r="D61" s="3"/>
      <c r="P61" s="4"/>
    </row>
    <row r="62" spans="4:16" s="11" customFormat="1" ht="15">
      <c r="D62" s="3"/>
      <c r="P62" s="4"/>
    </row>
    <row r="63" spans="4:16" s="11" customFormat="1" ht="15">
      <c r="D63" s="3"/>
      <c r="P63" s="4"/>
    </row>
    <row r="64" spans="4:16" s="11" customFormat="1" ht="15">
      <c r="D64" s="3"/>
      <c r="P64" s="4"/>
    </row>
    <row r="65" spans="4:16" s="11" customFormat="1" ht="15">
      <c r="D65" s="3"/>
      <c r="P65" s="4"/>
    </row>
    <row r="66" spans="4:16" s="11" customFormat="1" ht="15">
      <c r="D66" s="3"/>
      <c r="P66" s="4"/>
    </row>
    <row r="67" spans="4:16" s="11" customFormat="1" ht="15">
      <c r="D67" s="3"/>
      <c r="P67" s="4"/>
    </row>
    <row r="68" spans="4:16" s="11" customFormat="1" ht="15">
      <c r="D68" s="3"/>
      <c r="P68" s="4"/>
    </row>
  </sheetData>
  <sheetProtection/>
  <mergeCells count="3">
    <mergeCell ref="F2:H2"/>
    <mergeCell ref="G6:H6"/>
    <mergeCell ref="B15:M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2"/>
  <sheetViews>
    <sheetView showGridLines="0" zoomScale="80" zoomScaleNormal="80" zoomScalePageLayoutView="85" workbookViewId="0" topLeftCell="A1">
      <selection activeCell="B13" sqref="B13"/>
    </sheetView>
  </sheetViews>
  <sheetFormatPr defaultColWidth="9.00390625" defaultRowHeight="12.75"/>
  <cols>
    <col min="1" max="1" width="5.375" style="1" customWidth="1"/>
    <col min="2" max="2" width="39.00390625" style="1" customWidth="1"/>
    <col min="3" max="3" width="16.25390625" style="1" customWidth="1"/>
    <col min="4" max="4" width="12.875" style="3" customWidth="1"/>
    <col min="5" max="5" width="9.875" style="1" customWidth="1"/>
    <col min="6" max="7" width="37.375" style="1" customWidth="1"/>
    <col min="8" max="8" width="18.125" style="1" customWidth="1"/>
    <col min="9" max="9" width="25.875" style="1" customWidth="1"/>
    <col min="10" max="13" width="16.00390625" style="1" customWidth="1"/>
    <col min="14" max="14" width="8.00390625" style="1" customWidth="1"/>
    <col min="15" max="15" width="15.875" style="1" customWidth="1"/>
    <col min="16" max="16" width="15.875" style="4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6"/>
      <c r="B1" s="17" t="str">
        <f>'formularz oferty'!D4</f>
        <v>DFP.271.155.2021.DB</v>
      </c>
      <c r="C1" s="16"/>
      <c r="D1" s="18"/>
      <c r="E1" s="16"/>
      <c r="F1" s="16"/>
      <c r="G1" s="16"/>
      <c r="H1" s="16"/>
      <c r="I1" s="16"/>
      <c r="J1" s="16"/>
      <c r="K1" s="16"/>
      <c r="L1" s="16"/>
      <c r="M1" s="19" t="s">
        <v>52</v>
      </c>
      <c r="R1" s="2"/>
      <c r="S1" s="2"/>
    </row>
    <row r="2" spans="1:13" ht="15">
      <c r="A2" s="16"/>
      <c r="B2" s="16"/>
      <c r="C2" s="16"/>
      <c r="D2" s="18"/>
      <c r="E2" s="16"/>
      <c r="F2" s="117"/>
      <c r="G2" s="117"/>
      <c r="H2" s="117"/>
      <c r="I2" s="16"/>
      <c r="J2" s="16"/>
      <c r="K2" s="16"/>
      <c r="L2" s="16"/>
      <c r="M2" s="16"/>
    </row>
    <row r="3" spans="1:13" ht="1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9" t="s">
        <v>54</v>
      </c>
    </row>
    <row r="4" spans="1:16" ht="15">
      <c r="A4" s="16"/>
      <c r="B4" s="21" t="s">
        <v>14</v>
      </c>
      <c r="C4" s="22">
        <v>6</v>
      </c>
      <c r="D4" s="24"/>
      <c r="E4" s="25"/>
      <c r="F4" s="26" t="s">
        <v>18</v>
      </c>
      <c r="G4" s="25"/>
      <c r="H4" s="23"/>
      <c r="I4" s="25"/>
      <c r="J4" s="25"/>
      <c r="K4" s="25"/>
      <c r="L4" s="25"/>
      <c r="M4" s="25"/>
      <c r="P4" s="1"/>
    </row>
    <row r="5" spans="1:13" s="9" customFormat="1" ht="15">
      <c r="A5" s="16"/>
      <c r="B5" s="21"/>
      <c r="C5" s="23"/>
      <c r="D5" s="24"/>
      <c r="E5" s="25"/>
      <c r="F5" s="26"/>
      <c r="G5" s="25"/>
      <c r="H5" s="23"/>
      <c r="I5" s="25"/>
      <c r="J5" s="25"/>
      <c r="K5" s="25"/>
      <c r="L5" s="25"/>
      <c r="M5" s="25"/>
    </row>
    <row r="6" spans="1:13" s="11" customFormat="1" ht="15">
      <c r="A6" s="21"/>
      <c r="B6" s="21"/>
      <c r="C6" s="27"/>
      <c r="D6" s="28"/>
      <c r="E6" s="25"/>
      <c r="F6" s="29" t="s">
        <v>74</v>
      </c>
      <c r="G6" s="133">
        <f>SUM(M11:M13)</f>
        <v>0</v>
      </c>
      <c r="H6" s="134"/>
      <c r="I6" s="16"/>
      <c r="J6" s="16"/>
      <c r="K6" s="16"/>
      <c r="L6" s="16"/>
      <c r="M6" s="16"/>
    </row>
    <row r="7" spans="1:13" s="11" customFormat="1" ht="15">
      <c r="A7" s="21"/>
      <c r="B7" s="16"/>
      <c r="C7" s="25"/>
      <c r="D7" s="28"/>
      <c r="E7" s="25"/>
      <c r="F7" s="25"/>
      <c r="G7" s="25"/>
      <c r="H7" s="25"/>
      <c r="I7" s="25"/>
      <c r="J7" s="25"/>
      <c r="K7" s="25"/>
      <c r="L7" s="16"/>
      <c r="M7" s="16"/>
    </row>
    <row r="8" spans="1:13" s="11" customFormat="1" ht="15">
      <c r="A8" s="21"/>
      <c r="B8" s="30"/>
      <c r="C8" s="31"/>
      <c r="D8" s="32"/>
      <c r="E8" s="31"/>
      <c r="F8" s="31"/>
      <c r="G8" s="31"/>
      <c r="H8" s="31"/>
      <c r="I8" s="31"/>
      <c r="J8" s="31"/>
      <c r="K8" s="31"/>
      <c r="L8" s="16"/>
      <c r="M8" s="16"/>
    </row>
    <row r="9" spans="1:13" s="11" customFormat="1" ht="15">
      <c r="A9" s="16"/>
      <c r="B9" s="21"/>
      <c r="C9" s="16"/>
      <c r="D9" s="33"/>
      <c r="E9" s="16"/>
      <c r="F9" s="16"/>
      <c r="G9" s="16"/>
      <c r="H9" s="16"/>
      <c r="I9" s="16"/>
      <c r="J9" s="16"/>
      <c r="K9" s="16"/>
      <c r="L9" s="16"/>
      <c r="M9" s="16"/>
    </row>
    <row r="10" spans="1:13" s="10" customFormat="1" ht="60">
      <c r="A10" s="80" t="s">
        <v>38</v>
      </c>
      <c r="B10" s="80" t="s">
        <v>15</v>
      </c>
      <c r="C10" s="80" t="s">
        <v>80</v>
      </c>
      <c r="D10" s="35" t="s">
        <v>53</v>
      </c>
      <c r="E10" s="36"/>
      <c r="F10" s="80" t="s">
        <v>81</v>
      </c>
      <c r="G10" s="80" t="s">
        <v>82</v>
      </c>
      <c r="H10" s="80" t="str">
        <f>B10</f>
        <v>Skład</v>
      </c>
      <c r="I10" s="80" t="s">
        <v>83</v>
      </c>
      <c r="J10" s="34" t="s">
        <v>32</v>
      </c>
      <c r="K10" s="34" t="s">
        <v>33</v>
      </c>
      <c r="L10" s="37" t="s">
        <v>75</v>
      </c>
      <c r="M10" s="34" t="s">
        <v>16</v>
      </c>
    </row>
    <row r="11" spans="1:16" s="11" customFormat="1" ht="237" customHeight="1">
      <c r="A11" s="53" t="s">
        <v>2</v>
      </c>
      <c r="B11" s="81" t="s">
        <v>159</v>
      </c>
      <c r="C11" s="93" t="s">
        <v>106</v>
      </c>
      <c r="D11" s="96">
        <v>150</v>
      </c>
      <c r="E11" s="41" t="s">
        <v>55</v>
      </c>
      <c r="F11" s="42" t="s">
        <v>88</v>
      </c>
      <c r="G11" s="42"/>
      <c r="H11" s="42"/>
      <c r="I11" s="43"/>
      <c r="J11" s="42"/>
      <c r="K11" s="42" t="str">
        <f>IF(J11=0,"0,00",IF(J11&gt;0,ROUND(D11/J11,2)))</f>
        <v>0,00</v>
      </c>
      <c r="L11" s="42"/>
      <c r="M11" s="44">
        <f>ROUND(K11*ROUND(L11,2),2)</f>
        <v>0</v>
      </c>
      <c r="P11" s="4"/>
    </row>
    <row r="12" spans="1:16" s="11" customFormat="1" ht="249" customHeight="1">
      <c r="A12" s="53" t="s">
        <v>3</v>
      </c>
      <c r="B12" s="81" t="s">
        <v>159</v>
      </c>
      <c r="C12" s="39" t="s">
        <v>105</v>
      </c>
      <c r="D12" s="96">
        <v>750</v>
      </c>
      <c r="E12" s="41" t="s">
        <v>55</v>
      </c>
      <c r="F12" s="42" t="s">
        <v>88</v>
      </c>
      <c r="G12" s="42"/>
      <c r="H12" s="42"/>
      <c r="I12" s="43"/>
      <c r="J12" s="42"/>
      <c r="K12" s="42" t="str">
        <f>IF(J12=0,"0,00",IF(J12&gt;0,ROUND(D12/J12,2)))</f>
        <v>0,00</v>
      </c>
      <c r="L12" s="42"/>
      <c r="M12" s="44">
        <f>ROUND(K12*ROUND(L12,2),2)</f>
        <v>0</v>
      </c>
      <c r="P12" s="4"/>
    </row>
    <row r="13" spans="1:16" s="15" customFormat="1" ht="279" customHeight="1">
      <c r="A13" s="53" t="s">
        <v>4</v>
      </c>
      <c r="B13" s="81" t="s">
        <v>160</v>
      </c>
      <c r="C13" s="39" t="s">
        <v>106</v>
      </c>
      <c r="D13" s="96">
        <v>100</v>
      </c>
      <c r="E13" s="41" t="s">
        <v>55</v>
      </c>
      <c r="F13" s="42" t="s">
        <v>88</v>
      </c>
      <c r="G13" s="42"/>
      <c r="H13" s="42"/>
      <c r="I13" s="43"/>
      <c r="J13" s="42"/>
      <c r="K13" s="42" t="str">
        <f>IF(J13=0,"0,00",IF(J13&gt;0,ROUND(D13/J13,2)))</f>
        <v>0,00</v>
      </c>
      <c r="L13" s="42"/>
      <c r="M13" s="44">
        <f>ROUND(K13*ROUND(L13,2),2)</f>
        <v>0</v>
      </c>
      <c r="P13" s="4"/>
    </row>
    <row r="14" spans="1:16" s="11" customFormat="1" ht="15">
      <c r="A14" s="16"/>
      <c r="B14" s="16"/>
      <c r="C14" s="16"/>
      <c r="D14" s="18"/>
      <c r="E14" s="16"/>
      <c r="F14" s="16"/>
      <c r="G14" s="16"/>
      <c r="H14" s="16"/>
      <c r="I14" s="16"/>
      <c r="J14" s="16"/>
      <c r="K14" s="16"/>
      <c r="L14" s="16"/>
      <c r="M14" s="16"/>
      <c r="P14" s="4"/>
    </row>
    <row r="15" spans="1:16" s="11" customFormat="1" ht="15">
      <c r="A15" s="16"/>
      <c r="B15" s="116" t="s">
        <v>99</v>
      </c>
      <c r="C15" s="136"/>
      <c r="D15" s="136"/>
      <c r="E15" s="136"/>
      <c r="F15" s="16"/>
      <c r="G15" s="16"/>
      <c r="H15" s="16"/>
      <c r="I15" s="16"/>
      <c r="J15" s="16"/>
      <c r="K15" s="16"/>
      <c r="L15" s="16"/>
      <c r="M15" s="16"/>
      <c r="P15" s="4"/>
    </row>
    <row r="16" spans="1:16" s="12" customFormat="1" ht="15">
      <c r="A16" s="16"/>
      <c r="B16" s="135" t="s">
        <v>73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P16" s="4"/>
    </row>
    <row r="17" spans="4:16" s="11" customFormat="1" ht="15">
      <c r="D17" s="3"/>
      <c r="P17" s="4"/>
    </row>
    <row r="18" spans="4:16" s="11" customFormat="1" ht="15">
      <c r="D18" s="3"/>
      <c r="P18" s="4"/>
    </row>
    <row r="19" spans="4:16" s="11" customFormat="1" ht="15">
      <c r="D19" s="3"/>
      <c r="P19" s="4"/>
    </row>
    <row r="20" spans="4:16" s="11" customFormat="1" ht="15">
      <c r="D20" s="3"/>
      <c r="P20" s="4"/>
    </row>
    <row r="21" spans="4:16" s="11" customFormat="1" ht="15">
      <c r="D21" s="3"/>
      <c r="P21" s="4"/>
    </row>
    <row r="22" spans="4:16" s="11" customFormat="1" ht="15">
      <c r="D22" s="3"/>
      <c r="P22" s="4"/>
    </row>
    <row r="23" spans="4:16" s="11" customFormat="1" ht="15">
      <c r="D23" s="3"/>
      <c r="P23" s="4"/>
    </row>
    <row r="24" spans="4:16" s="11" customFormat="1" ht="15">
      <c r="D24" s="3"/>
      <c r="P24" s="4"/>
    </row>
    <row r="25" spans="4:16" s="11" customFormat="1" ht="15">
      <c r="D25" s="3"/>
      <c r="P25" s="4"/>
    </row>
    <row r="26" spans="4:16" s="11" customFormat="1" ht="15">
      <c r="D26" s="3"/>
      <c r="P26" s="4"/>
    </row>
    <row r="27" spans="4:16" s="11" customFormat="1" ht="15">
      <c r="D27" s="3"/>
      <c r="P27" s="4"/>
    </row>
    <row r="28" spans="4:16" s="11" customFormat="1" ht="15">
      <c r="D28" s="3"/>
      <c r="P28" s="4"/>
    </row>
    <row r="29" spans="4:16" s="11" customFormat="1" ht="15">
      <c r="D29" s="3"/>
      <c r="P29" s="4"/>
    </row>
    <row r="30" spans="4:16" s="11" customFormat="1" ht="15">
      <c r="D30" s="3"/>
      <c r="P30" s="4"/>
    </row>
    <row r="31" spans="4:16" s="11" customFormat="1" ht="15">
      <c r="D31" s="3"/>
      <c r="P31" s="4"/>
    </row>
    <row r="32" spans="4:16" s="11" customFormat="1" ht="15">
      <c r="D32" s="3"/>
      <c r="P32" s="4"/>
    </row>
    <row r="33" spans="4:16" s="11" customFormat="1" ht="15">
      <c r="D33" s="3"/>
      <c r="P33" s="4"/>
    </row>
    <row r="34" spans="4:16" s="11" customFormat="1" ht="15">
      <c r="D34" s="3"/>
      <c r="P34" s="4"/>
    </row>
    <row r="35" spans="4:16" s="11" customFormat="1" ht="15">
      <c r="D35" s="3"/>
      <c r="P35" s="4"/>
    </row>
    <row r="36" spans="4:16" s="11" customFormat="1" ht="15">
      <c r="D36" s="3"/>
      <c r="P36" s="4"/>
    </row>
    <row r="37" spans="4:16" s="11" customFormat="1" ht="15">
      <c r="D37" s="3"/>
      <c r="P37" s="4"/>
    </row>
    <row r="38" spans="4:16" s="11" customFormat="1" ht="15">
      <c r="D38" s="3"/>
      <c r="P38" s="4"/>
    </row>
    <row r="39" spans="4:16" s="11" customFormat="1" ht="15">
      <c r="D39" s="3"/>
      <c r="P39" s="4"/>
    </row>
    <row r="40" spans="4:16" s="11" customFormat="1" ht="15">
      <c r="D40" s="3"/>
      <c r="P40" s="4"/>
    </row>
    <row r="41" spans="4:16" s="11" customFormat="1" ht="15">
      <c r="D41" s="3"/>
      <c r="P41" s="4"/>
    </row>
    <row r="42" spans="4:16" s="11" customFormat="1" ht="15">
      <c r="D42" s="3"/>
      <c r="P42" s="4"/>
    </row>
    <row r="43" spans="4:16" s="11" customFormat="1" ht="15">
      <c r="D43" s="3"/>
      <c r="P43" s="4"/>
    </row>
    <row r="44" spans="4:16" s="11" customFormat="1" ht="15">
      <c r="D44" s="3"/>
      <c r="P44" s="4"/>
    </row>
    <row r="45" spans="4:16" s="11" customFormat="1" ht="15">
      <c r="D45" s="3"/>
      <c r="P45" s="4"/>
    </row>
    <row r="46" spans="4:16" s="11" customFormat="1" ht="15">
      <c r="D46" s="3"/>
      <c r="P46" s="4"/>
    </row>
    <row r="47" spans="4:16" s="11" customFormat="1" ht="15">
      <c r="D47" s="3"/>
      <c r="P47" s="4"/>
    </row>
    <row r="48" spans="4:16" s="11" customFormat="1" ht="15">
      <c r="D48" s="3"/>
      <c r="P48" s="4"/>
    </row>
    <row r="49" spans="4:16" s="11" customFormat="1" ht="15">
      <c r="D49" s="3"/>
      <c r="P49" s="4"/>
    </row>
    <row r="50" spans="4:16" s="11" customFormat="1" ht="15">
      <c r="D50" s="3"/>
      <c r="P50" s="4"/>
    </row>
    <row r="51" spans="4:16" s="11" customFormat="1" ht="15">
      <c r="D51" s="3"/>
      <c r="P51" s="4"/>
    </row>
    <row r="52" spans="4:16" s="11" customFormat="1" ht="15">
      <c r="D52" s="3"/>
      <c r="P52" s="4"/>
    </row>
    <row r="53" spans="4:16" s="11" customFormat="1" ht="15">
      <c r="D53" s="3"/>
      <c r="P53" s="4"/>
    </row>
    <row r="54" spans="4:16" s="11" customFormat="1" ht="15">
      <c r="D54" s="3"/>
      <c r="P54" s="4"/>
    </row>
    <row r="55" spans="4:16" s="11" customFormat="1" ht="15">
      <c r="D55" s="3"/>
      <c r="P55" s="4"/>
    </row>
    <row r="56" spans="4:16" s="11" customFormat="1" ht="15">
      <c r="D56" s="3"/>
      <c r="P56" s="4"/>
    </row>
    <row r="57" spans="4:16" s="11" customFormat="1" ht="15">
      <c r="D57" s="3"/>
      <c r="P57" s="4"/>
    </row>
    <row r="58" spans="4:16" s="11" customFormat="1" ht="15">
      <c r="D58" s="3"/>
      <c r="P58" s="4"/>
    </row>
    <row r="59" spans="4:16" s="11" customFormat="1" ht="15">
      <c r="D59" s="3"/>
      <c r="P59" s="4"/>
    </row>
    <row r="60" spans="4:16" s="11" customFormat="1" ht="15">
      <c r="D60" s="3"/>
      <c r="P60" s="4"/>
    </row>
    <row r="61" spans="4:16" s="11" customFormat="1" ht="15">
      <c r="D61" s="3"/>
      <c r="P61" s="4"/>
    </row>
    <row r="62" spans="4:16" s="11" customFormat="1" ht="15">
      <c r="D62" s="3"/>
      <c r="P62" s="4"/>
    </row>
    <row r="63" spans="4:16" s="11" customFormat="1" ht="15">
      <c r="D63" s="3"/>
      <c r="P63" s="4"/>
    </row>
    <row r="64" spans="4:16" s="11" customFormat="1" ht="15">
      <c r="D64" s="3"/>
      <c r="P64" s="4"/>
    </row>
    <row r="65" spans="4:16" s="11" customFormat="1" ht="15">
      <c r="D65" s="3"/>
      <c r="P65" s="4"/>
    </row>
    <row r="66" spans="4:16" s="11" customFormat="1" ht="15">
      <c r="D66" s="3"/>
      <c r="P66" s="4"/>
    </row>
    <row r="67" spans="4:16" s="11" customFormat="1" ht="15">
      <c r="D67" s="3"/>
      <c r="P67" s="4"/>
    </row>
    <row r="68" spans="4:16" s="11" customFormat="1" ht="15">
      <c r="D68" s="3"/>
      <c r="P68" s="4"/>
    </row>
    <row r="69" spans="4:16" s="11" customFormat="1" ht="15">
      <c r="D69" s="3"/>
      <c r="P69" s="4"/>
    </row>
    <row r="70" spans="4:16" s="11" customFormat="1" ht="15">
      <c r="D70" s="3"/>
      <c r="P70" s="4"/>
    </row>
    <row r="71" spans="4:16" s="11" customFormat="1" ht="15">
      <c r="D71" s="3"/>
      <c r="P71" s="4"/>
    </row>
    <row r="72" spans="4:16" s="11" customFormat="1" ht="15">
      <c r="D72" s="3"/>
      <c r="P72" s="4"/>
    </row>
  </sheetData>
  <sheetProtection/>
  <mergeCells count="4">
    <mergeCell ref="F2:H2"/>
    <mergeCell ref="G6:H6"/>
    <mergeCell ref="B15:E15"/>
    <mergeCell ref="B16:M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2"/>
  <sheetViews>
    <sheetView showGridLines="0" zoomScale="77" zoomScaleNormal="77" zoomScalePageLayoutView="85" workbookViewId="0" topLeftCell="A1">
      <selection activeCell="E11" sqref="E11"/>
    </sheetView>
  </sheetViews>
  <sheetFormatPr defaultColWidth="9.00390625" defaultRowHeight="12.75"/>
  <cols>
    <col min="1" max="1" width="5.375" style="1" customWidth="1"/>
    <col min="2" max="2" width="27.625" style="1" customWidth="1"/>
    <col min="3" max="3" width="17.125" style="1" customWidth="1"/>
    <col min="4" max="4" width="12.875" style="3" customWidth="1"/>
    <col min="5" max="5" width="10.375" style="1" customWidth="1"/>
    <col min="6" max="7" width="37.375" style="1" customWidth="1"/>
    <col min="8" max="8" width="18.125" style="1" customWidth="1"/>
    <col min="9" max="9" width="25.875" style="1" customWidth="1"/>
    <col min="10" max="13" width="16.00390625" style="1" customWidth="1"/>
    <col min="14" max="14" width="8.00390625" style="1" customWidth="1"/>
    <col min="15" max="15" width="15.875" style="1" customWidth="1"/>
    <col min="16" max="16" width="15.875" style="4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6"/>
      <c r="B1" s="17" t="str">
        <f>'formularz oferty'!D4</f>
        <v>DFP.271.155.2021.DB</v>
      </c>
      <c r="C1" s="16"/>
      <c r="D1" s="18"/>
      <c r="E1" s="16"/>
      <c r="F1" s="16"/>
      <c r="G1" s="16"/>
      <c r="H1" s="16"/>
      <c r="I1" s="16"/>
      <c r="J1" s="16"/>
      <c r="K1" s="16"/>
      <c r="L1" s="16"/>
      <c r="M1" s="19" t="s">
        <v>52</v>
      </c>
      <c r="R1" s="2"/>
      <c r="S1" s="2"/>
    </row>
    <row r="2" spans="1:13" ht="15">
      <c r="A2" s="16"/>
      <c r="B2" s="16"/>
      <c r="C2" s="16"/>
      <c r="D2" s="18"/>
      <c r="E2" s="16"/>
      <c r="F2" s="117"/>
      <c r="G2" s="117"/>
      <c r="H2" s="117"/>
      <c r="I2" s="16"/>
      <c r="J2" s="16"/>
      <c r="K2" s="16"/>
      <c r="L2" s="16"/>
      <c r="M2" s="16"/>
    </row>
    <row r="3" spans="1:13" ht="1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9" t="s">
        <v>54</v>
      </c>
    </row>
    <row r="4" spans="1:16" ht="15">
      <c r="A4" s="16"/>
      <c r="B4" s="21" t="s">
        <v>14</v>
      </c>
      <c r="C4" s="22">
        <v>7</v>
      </c>
      <c r="D4" s="24"/>
      <c r="E4" s="25"/>
      <c r="F4" s="26" t="s">
        <v>18</v>
      </c>
      <c r="G4" s="25"/>
      <c r="H4" s="23"/>
      <c r="I4" s="25"/>
      <c r="J4" s="25"/>
      <c r="K4" s="25"/>
      <c r="L4" s="25"/>
      <c r="M4" s="25"/>
      <c r="P4" s="1"/>
    </row>
    <row r="5" spans="1:13" s="9" customFormat="1" ht="15">
      <c r="A5" s="16"/>
      <c r="B5" s="21"/>
      <c r="C5" s="23"/>
      <c r="D5" s="24"/>
      <c r="E5" s="25"/>
      <c r="F5" s="26"/>
      <c r="G5" s="25"/>
      <c r="H5" s="23"/>
      <c r="I5" s="25"/>
      <c r="J5" s="25"/>
      <c r="K5" s="25"/>
      <c r="L5" s="25"/>
      <c r="M5" s="25"/>
    </row>
    <row r="6" spans="1:13" s="11" customFormat="1" ht="15">
      <c r="A6" s="21"/>
      <c r="B6" s="21"/>
      <c r="C6" s="27"/>
      <c r="D6" s="28"/>
      <c r="E6" s="25"/>
      <c r="F6" s="29" t="s">
        <v>74</v>
      </c>
      <c r="G6" s="133">
        <f>SUM(M11:M11)</f>
        <v>0</v>
      </c>
      <c r="H6" s="134"/>
      <c r="I6" s="16"/>
      <c r="J6" s="16"/>
      <c r="K6" s="16"/>
      <c r="L6" s="16"/>
      <c r="M6" s="16"/>
    </row>
    <row r="7" spans="1:13" s="11" customFormat="1" ht="15">
      <c r="A7" s="21"/>
      <c r="B7" s="16"/>
      <c r="C7" s="25"/>
      <c r="D7" s="28"/>
      <c r="E7" s="25"/>
      <c r="F7" s="25"/>
      <c r="G7" s="25"/>
      <c r="H7" s="25"/>
      <c r="I7" s="25"/>
      <c r="J7" s="25"/>
      <c r="K7" s="25"/>
      <c r="L7" s="16"/>
      <c r="M7" s="16"/>
    </row>
    <row r="8" spans="1:13" s="11" customFormat="1" ht="15">
      <c r="A8" s="21"/>
      <c r="B8" s="30"/>
      <c r="C8" s="31"/>
      <c r="D8" s="32"/>
      <c r="E8" s="31"/>
      <c r="F8" s="31"/>
      <c r="G8" s="31"/>
      <c r="H8" s="31"/>
      <c r="I8" s="31"/>
      <c r="J8" s="31"/>
      <c r="K8" s="31"/>
      <c r="L8" s="16"/>
      <c r="M8" s="16"/>
    </row>
    <row r="9" spans="1:13" s="11" customFormat="1" ht="15">
      <c r="A9" s="16"/>
      <c r="B9" s="21"/>
      <c r="C9" s="16"/>
      <c r="D9" s="33"/>
      <c r="E9" s="16"/>
      <c r="F9" s="16"/>
      <c r="G9" s="16"/>
      <c r="H9" s="16"/>
      <c r="I9" s="16"/>
      <c r="J9" s="16"/>
      <c r="K9" s="16"/>
      <c r="L9" s="16"/>
      <c r="M9" s="16"/>
    </row>
    <row r="10" spans="1:13" s="10" customFormat="1" ht="60">
      <c r="A10" s="80" t="s">
        <v>38</v>
      </c>
      <c r="B10" s="80" t="s">
        <v>15</v>
      </c>
      <c r="C10" s="80" t="s">
        <v>80</v>
      </c>
      <c r="D10" s="35" t="s">
        <v>53</v>
      </c>
      <c r="E10" s="36"/>
      <c r="F10" s="80" t="s">
        <v>81</v>
      </c>
      <c r="G10" s="80" t="s">
        <v>82</v>
      </c>
      <c r="H10" s="80" t="str">
        <f>B10</f>
        <v>Skład</v>
      </c>
      <c r="I10" s="80" t="s">
        <v>83</v>
      </c>
      <c r="J10" s="34" t="s">
        <v>32</v>
      </c>
      <c r="K10" s="34" t="s">
        <v>33</v>
      </c>
      <c r="L10" s="37" t="s">
        <v>75</v>
      </c>
      <c r="M10" s="34" t="s">
        <v>16</v>
      </c>
    </row>
    <row r="11" spans="1:16" s="11" customFormat="1" ht="57" customHeight="1">
      <c r="A11" s="50" t="s">
        <v>2</v>
      </c>
      <c r="B11" s="57" t="s">
        <v>107</v>
      </c>
      <c r="C11" s="86" t="s">
        <v>108</v>
      </c>
      <c r="D11" s="98">
        <v>50</v>
      </c>
      <c r="E11" s="41" t="s">
        <v>109</v>
      </c>
      <c r="F11" s="42" t="s">
        <v>88</v>
      </c>
      <c r="G11" s="42"/>
      <c r="H11" s="42"/>
      <c r="I11" s="43"/>
      <c r="J11" s="42"/>
      <c r="K11" s="42" t="str">
        <f>IF(J11=0,"0,00",IF(J11&gt;0,ROUND(D11/J11,2)))</f>
        <v>0,00</v>
      </c>
      <c r="L11" s="42"/>
      <c r="M11" s="44">
        <f>ROUND(K11*ROUND(L11,2),2)</f>
        <v>0</v>
      </c>
      <c r="P11" s="4"/>
    </row>
    <row r="12" spans="1:16" s="11" customFormat="1" ht="15">
      <c r="A12" s="16"/>
      <c r="B12" s="16"/>
      <c r="C12" s="16"/>
      <c r="D12" s="18"/>
      <c r="E12" s="16"/>
      <c r="F12" s="16"/>
      <c r="G12" s="16"/>
      <c r="H12" s="16"/>
      <c r="I12" s="16"/>
      <c r="J12" s="16"/>
      <c r="K12" s="16"/>
      <c r="L12" s="16"/>
      <c r="M12" s="16"/>
      <c r="P12" s="4"/>
    </row>
    <row r="13" spans="1:16" s="12" customFormat="1" ht="15">
      <c r="A13" s="16"/>
      <c r="B13" s="135" t="s">
        <v>73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P13" s="4"/>
    </row>
    <row r="14" spans="1:16" s="11" customFormat="1" ht="15">
      <c r="A14" s="16"/>
      <c r="B14" s="16"/>
      <c r="C14" s="16"/>
      <c r="D14" s="18"/>
      <c r="E14" s="16"/>
      <c r="F14" s="16"/>
      <c r="G14" s="16"/>
      <c r="H14" s="16"/>
      <c r="I14" s="16"/>
      <c r="J14" s="16"/>
      <c r="K14" s="16"/>
      <c r="L14" s="16"/>
      <c r="M14" s="16"/>
      <c r="P14" s="4"/>
    </row>
    <row r="15" spans="1:16" s="11" customFormat="1" ht="15">
      <c r="A15" s="14"/>
      <c r="B15" s="14"/>
      <c r="C15" s="14"/>
      <c r="D15" s="3"/>
      <c r="E15" s="14"/>
      <c r="F15" s="14"/>
      <c r="G15" s="14"/>
      <c r="H15" s="14"/>
      <c r="I15" s="14"/>
      <c r="J15" s="14"/>
      <c r="K15" s="14"/>
      <c r="L15" s="14"/>
      <c r="M15" s="14"/>
      <c r="P15" s="4"/>
    </row>
    <row r="16" spans="4:16" s="11" customFormat="1" ht="15">
      <c r="D16" s="3"/>
      <c r="P16" s="4"/>
    </row>
    <row r="17" spans="4:16" s="11" customFormat="1" ht="15">
      <c r="D17" s="3"/>
      <c r="P17" s="4"/>
    </row>
    <row r="18" spans="4:16" s="11" customFormat="1" ht="15">
      <c r="D18" s="3"/>
      <c r="P18" s="4"/>
    </row>
    <row r="19" spans="4:16" s="11" customFormat="1" ht="15">
      <c r="D19" s="3"/>
      <c r="P19" s="4"/>
    </row>
    <row r="20" spans="4:16" s="11" customFormat="1" ht="15">
      <c r="D20" s="3"/>
      <c r="P20" s="4"/>
    </row>
    <row r="21" spans="4:16" s="11" customFormat="1" ht="15">
      <c r="D21" s="3"/>
      <c r="P21" s="4"/>
    </row>
    <row r="22" spans="4:16" s="11" customFormat="1" ht="15">
      <c r="D22" s="3"/>
      <c r="P22" s="4"/>
    </row>
    <row r="23" spans="4:16" s="11" customFormat="1" ht="15">
      <c r="D23" s="3"/>
      <c r="P23" s="4"/>
    </row>
    <row r="24" spans="4:16" s="11" customFormat="1" ht="15">
      <c r="D24" s="3"/>
      <c r="P24" s="4"/>
    </row>
    <row r="25" spans="4:16" s="11" customFormat="1" ht="15">
      <c r="D25" s="3"/>
      <c r="P25" s="4"/>
    </row>
    <row r="26" spans="4:16" s="11" customFormat="1" ht="15">
      <c r="D26" s="3"/>
      <c r="P26" s="4"/>
    </row>
    <row r="27" spans="4:16" s="11" customFormat="1" ht="15">
      <c r="D27" s="3"/>
      <c r="P27" s="4"/>
    </row>
    <row r="28" spans="4:16" s="11" customFormat="1" ht="15">
      <c r="D28" s="3"/>
      <c r="P28" s="4"/>
    </row>
    <row r="29" spans="4:16" s="11" customFormat="1" ht="15">
      <c r="D29" s="3"/>
      <c r="P29" s="4"/>
    </row>
    <row r="30" spans="4:16" s="11" customFormat="1" ht="15">
      <c r="D30" s="3"/>
      <c r="P30" s="4"/>
    </row>
    <row r="31" spans="4:16" s="11" customFormat="1" ht="15">
      <c r="D31" s="3"/>
      <c r="P31" s="4"/>
    </row>
    <row r="32" spans="4:16" s="11" customFormat="1" ht="15">
      <c r="D32" s="3"/>
      <c r="P32" s="4"/>
    </row>
    <row r="33" spans="4:16" s="11" customFormat="1" ht="15">
      <c r="D33" s="3"/>
      <c r="P33" s="4"/>
    </row>
    <row r="34" spans="4:16" s="11" customFormat="1" ht="15">
      <c r="D34" s="3"/>
      <c r="P34" s="4"/>
    </row>
    <row r="35" spans="4:16" s="11" customFormat="1" ht="15">
      <c r="D35" s="3"/>
      <c r="P35" s="4"/>
    </row>
    <row r="36" spans="4:16" s="11" customFormat="1" ht="15">
      <c r="D36" s="3"/>
      <c r="P36" s="4"/>
    </row>
    <row r="37" spans="4:16" s="11" customFormat="1" ht="15">
      <c r="D37" s="3"/>
      <c r="P37" s="4"/>
    </row>
    <row r="38" spans="4:16" s="11" customFormat="1" ht="15">
      <c r="D38" s="3"/>
      <c r="P38" s="4"/>
    </row>
    <row r="39" spans="4:16" s="11" customFormat="1" ht="15">
      <c r="D39" s="3"/>
      <c r="P39" s="4"/>
    </row>
    <row r="40" spans="4:16" s="11" customFormat="1" ht="15">
      <c r="D40" s="3"/>
      <c r="P40" s="4"/>
    </row>
    <row r="41" spans="4:16" s="11" customFormat="1" ht="15">
      <c r="D41" s="3"/>
      <c r="P41" s="4"/>
    </row>
    <row r="42" spans="4:16" s="11" customFormat="1" ht="15">
      <c r="D42" s="3"/>
      <c r="P42" s="4"/>
    </row>
    <row r="43" spans="4:16" s="11" customFormat="1" ht="15">
      <c r="D43" s="3"/>
      <c r="P43" s="4"/>
    </row>
    <row r="44" spans="4:16" s="11" customFormat="1" ht="15">
      <c r="D44" s="3"/>
      <c r="P44" s="4"/>
    </row>
    <row r="45" spans="4:16" s="11" customFormat="1" ht="15">
      <c r="D45" s="3"/>
      <c r="P45" s="4"/>
    </row>
    <row r="46" spans="4:16" s="11" customFormat="1" ht="15">
      <c r="D46" s="3"/>
      <c r="P46" s="4"/>
    </row>
    <row r="47" spans="4:16" s="11" customFormat="1" ht="15">
      <c r="D47" s="3"/>
      <c r="P47" s="4"/>
    </row>
    <row r="48" spans="4:16" s="11" customFormat="1" ht="15">
      <c r="D48" s="3"/>
      <c r="P48" s="4"/>
    </row>
    <row r="49" spans="4:16" s="11" customFormat="1" ht="15">
      <c r="D49" s="3"/>
      <c r="P49" s="4"/>
    </row>
    <row r="50" spans="4:16" s="11" customFormat="1" ht="15">
      <c r="D50" s="3"/>
      <c r="P50" s="4"/>
    </row>
    <row r="51" spans="4:16" s="11" customFormat="1" ht="15">
      <c r="D51" s="3"/>
      <c r="P51" s="4"/>
    </row>
    <row r="52" spans="4:16" s="11" customFormat="1" ht="15">
      <c r="D52" s="3"/>
      <c r="P52" s="4"/>
    </row>
    <row r="53" spans="4:16" s="11" customFormat="1" ht="15">
      <c r="D53" s="3"/>
      <c r="P53" s="4"/>
    </row>
    <row r="54" spans="4:16" s="11" customFormat="1" ht="15">
      <c r="D54" s="3"/>
      <c r="P54" s="4"/>
    </row>
    <row r="55" spans="4:16" s="11" customFormat="1" ht="15">
      <c r="D55" s="3"/>
      <c r="P55" s="4"/>
    </row>
    <row r="56" spans="4:16" s="11" customFormat="1" ht="15">
      <c r="D56" s="3"/>
      <c r="P56" s="4"/>
    </row>
    <row r="57" spans="4:16" s="11" customFormat="1" ht="15">
      <c r="D57" s="3"/>
      <c r="P57" s="4"/>
    </row>
    <row r="58" spans="4:16" s="11" customFormat="1" ht="15">
      <c r="D58" s="3"/>
      <c r="P58" s="4"/>
    </row>
    <row r="59" spans="4:16" s="11" customFormat="1" ht="15">
      <c r="D59" s="3"/>
      <c r="P59" s="4"/>
    </row>
    <row r="60" spans="4:16" s="11" customFormat="1" ht="15">
      <c r="D60" s="3"/>
      <c r="P60" s="4"/>
    </row>
    <row r="61" spans="4:16" s="11" customFormat="1" ht="15">
      <c r="D61" s="3"/>
      <c r="P61" s="4"/>
    </row>
    <row r="62" spans="4:16" s="11" customFormat="1" ht="15">
      <c r="D62" s="3"/>
      <c r="P62" s="4"/>
    </row>
    <row r="63" spans="4:16" s="11" customFormat="1" ht="15">
      <c r="D63" s="3"/>
      <c r="P63" s="4"/>
    </row>
    <row r="64" spans="4:16" s="11" customFormat="1" ht="15">
      <c r="D64" s="3"/>
      <c r="P64" s="4"/>
    </row>
    <row r="65" spans="4:16" s="11" customFormat="1" ht="15">
      <c r="D65" s="3"/>
      <c r="P65" s="4"/>
    </row>
    <row r="66" spans="4:16" s="11" customFormat="1" ht="15">
      <c r="D66" s="3"/>
      <c r="P66" s="4"/>
    </row>
    <row r="67" spans="4:16" s="11" customFormat="1" ht="15">
      <c r="D67" s="3"/>
      <c r="P67" s="4"/>
    </row>
    <row r="68" spans="4:16" s="11" customFormat="1" ht="15">
      <c r="D68" s="3"/>
      <c r="P68" s="4"/>
    </row>
    <row r="69" spans="4:16" s="11" customFormat="1" ht="15">
      <c r="D69" s="3"/>
      <c r="P69" s="4"/>
    </row>
    <row r="70" spans="4:16" s="11" customFormat="1" ht="15">
      <c r="D70" s="3"/>
      <c r="P70" s="4"/>
    </row>
    <row r="71" spans="4:16" s="11" customFormat="1" ht="15">
      <c r="D71" s="3"/>
      <c r="P71" s="4"/>
    </row>
    <row r="72" spans="4:16" s="11" customFormat="1" ht="15">
      <c r="D72" s="3"/>
      <c r="P72" s="4"/>
    </row>
  </sheetData>
  <sheetProtection/>
  <mergeCells count="3">
    <mergeCell ref="F2:H2"/>
    <mergeCell ref="G6:H6"/>
    <mergeCell ref="B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2"/>
  <sheetViews>
    <sheetView showGridLines="0" zoomScale="77" zoomScaleNormal="77" zoomScalePageLayoutView="80" workbookViewId="0" topLeftCell="A1">
      <selection activeCell="B13" sqref="B13"/>
    </sheetView>
  </sheetViews>
  <sheetFormatPr defaultColWidth="9.00390625" defaultRowHeight="12.75"/>
  <cols>
    <col min="1" max="1" width="5.375" style="1" customWidth="1"/>
    <col min="2" max="2" width="48.25390625" style="1" customWidth="1"/>
    <col min="3" max="3" width="17.125" style="1" customWidth="1"/>
    <col min="4" max="4" width="12.875" style="3" customWidth="1"/>
    <col min="5" max="5" width="14.375" style="1" customWidth="1"/>
    <col min="6" max="7" width="37.375" style="1" customWidth="1"/>
    <col min="8" max="8" width="18.125" style="1" customWidth="1"/>
    <col min="9" max="9" width="25.875" style="1" customWidth="1"/>
    <col min="10" max="13" width="16.00390625" style="1" customWidth="1"/>
    <col min="14" max="14" width="8.00390625" style="1" customWidth="1"/>
    <col min="15" max="15" width="15.875" style="1" customWidth="1"/>
    <col min="16" max="16" width="15.875" style="4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6"/>
      <c r="B1" s="17" t="str">
        <f>'formularz oferty'!D4</f>
        <v>DFP.271.155.2021.DB</v>
      </c>
      <c r="C1" s="16"/>
      <c r="D1" s="18"/>
      <c r="E1" s="16"/>
      <c r="F1" s="16"/>
      <c r="G1" s="16"/>
      <c r="H1" s="16"/>
      <c r="I1" s="16"/>
      <c r="J1" s="16"/>
      <c r="K1" s="16"/>
      <c r="L1" s="16"/>
      <c r="M1" s="19" t="s">
        <v>52</v>
      </c>
      <c r="R1" s="2"/>
      <c r="S1" s="2"/>
    </row>
    <row r="2" spans="1:13" ht="15">
      <c r="A2" s="16"/>
      <c r="B2" s="16"/>
      <c r="C2" s="16"/>
      <c r="D2" s="18"/>
      <c r="E2" s="16"/>
      <c r="F2" s="117"/>
      <c r="G2" s="117"/>
      <c r="H2" s="117"/>
      <c r="I2" s="16"/>
      <c r="J2" s="16"/>
      <c r="K2" s="16"/>
      <c r="L2" s="16"/>
      <c r="M2" s="16"/>
    </row>
    <row r="3" spans="1:13" ht="1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9" t="s">
        <v>54</v>
      </c>
    </row>
    <row r="4" spans="1:16" ht="15">
      <c r="A4" s="16"/>
      <c r="B4" s="21" t="s">
        <v>14</v>
      </c>
      <c r="C4" s="22">
        <v>8</v>
      </c>
      <c r="D4" s="24"/>
      <c r="E4" s="25"/>
      <c r="F4" s="26" t="s">
        <v>18</v>
      </c>
      <c r="G4" s="25"/>
      <c r="H4" s="23"/>
      <c r="I4" s="25"/>
      <c r="J4" s="25"/>
      <c r="K4" s="25"/>
      <c r="L4" s="25"/>
      <c r="M4" s="25"/>
      <c r="P4" s="1"/>
    </row>
    <row r="5" spans="1:13" s="9" customFormat="1" ht="15">
      <c r="A5" s="16"/>
      <c r="B5" s="21"/>
      <c r="C5" s="23"/>
      <c r="D5" s="24"/>
      <c r="E5" s="25"/>
      <c r="F5" s="26"/>
      <c r="G5" s="25"/>
      <c r="H5" s="23"/>
      <c r="I5" s="25"/>
      <c r="J5" s="25"/>
      <c r="K5" s="25"/>
      <c r="L5" s="25"/>
      <c r="M5" s="25"/>
    </row>
    <row r="6" spans="1:13" s="11" customFormat="1" ht="15">
      <c r="A6" s="21"/>
      <c r="B6" s="21"/>
      <c r="C6" s="27"/>
      <c r="D6" s="28"/>
      <c r="E6" s="25"/>
      <c r="F6" s="29" t="s">
        <v>74</v>
      </c>
      <c r="G6" s="133">
        <f>SUM(M11:M13)</f>
        <v>0</v>
      </c>
      <c r="H6" s="134"/>
      <c r="I6" s="16"/>
      <c r="J6" s="16"/>
      <c r="K6" s="16"/>
      <c r="L6" s="16"/>
      <c r="M6" s="16"/>
    </row>
    <row r="7" spans="1:13" s="11" customFormat="1" ht="15">
      <c r="A7" s="21"/>
      <c r="B7" s="16"/>
      <c r="C7" s="25"/>
      <c r="D7" s="28"/>
      <c r="E7" s="25"/>
      <c r="F7" s="25"/>
      <c r="G7" s="25"/>
      <c r="H7" s="25"/>
      <c r="I7" s="25"/>
      <c r="J7" s="25"/>
      <c r="K7" s="25"/>
      <c r="L7" s="16"/>
      <c r="M7" s="16"/>
    </row>
    <row r="8" spans="1:13" s="11" customFormat="1" ht="15">
      <c r="A8" s="21"/>
      <c r="B8" s="30"/>
      <c r="C8" s="31"/>
      <c r="D8" s="32"/>
      <c r="E8" s="31"/>
      <c r="F8" s="31"/>
      <c r="G8" s="31"/>
      <c r="H8" s="31"/>
      <c r="I8" s="31"/>
      <c r="J8" s="31"/>
      <c r="K8" s="31"/>
      <c r="L8" s="16"/>
      <c r="M8" s="16"/>
    </row>
    <row r="9" spans="1:13" s="11" customFormat="1" ht="15">
      <c r="A9" s="16"/>
      <c r="B9" s="21"/>
      <c r="C9" s="16"/>
      <c r="D9" s="33"/>
      <c r="E9" s="16"/>
      <c r="F9" s="16"/>
      <c r="G9" s="16"/>
      <c r="H9" s="16"/>
      <c r="I9" s="16"/>
      <c r="J9" s="16"/>
      <c r="K9" s="16"/>
      <c r="L9" s="16"/>
      <c r="M9" s="16"/>
    </row>
    <row r="10" spans="1:13" s="10" customFormat="1" ht="60">
      <c r="A10" s="80" t="s">
        <v>38</v>
      </c>
      <c r="B10" s="80" t="s">
        <v>15</v>
      </c>
      <c r="C10" s="80" t="s">
        <v>80</v>
      </c>
      <c r="D10" s="35" t="s">
        <v>53</v>
      </c>
      <c r="E10" s="36"/>
      <c r="F10" s="80" t="s">
        <v>81</v>
      </c>
      <c r="G10" s="80" t="s">
        <v>82</v>
      </c>
      <c r="H10" s="80" t="str">
        <f>B10</f>
        <v>Skład</v>
      </c>
      <c r="I10" s="80" t="s">
        <v>83</v>
      </c>
      <c r="J10" s="34" t="s">
        <v>32</v>
      </c>
      <c r="K10" s="34" t="s">
        <v>33</v>
      </c>
      <c r="L10" s="37" t="s">
        <v>75</v>
      </c>
      <c r="M10" s="34" t="s">
        <v>16</v>
      </c>
    </row>
    <row r="11" spans="1:16" s="11" customFormat="1" ht="53.25" customHeight="1">
      <c r="A11" s="50" t="s">
        <v>2</v>
      </c>
      <c r="B11" s="57" t="s">
        <v>110</v>
      </c>
      <c r="C11" s="57" t="s">
        <v>111</v>
      </c>
      <c r="D11" s="62">
        <v>100</v>
      </c>
      <c r="E11" s="57" t="s">
        <v>113</v>
      </c>
      <c r="F11" s="42" t="s">
        <v>88</v>
      </c>
      <c r="G11" s="42"/>
      <c r="H11" s="42"/>
      <c r="I11" s="43"/>
      <c r="J11" s="42"/>
      <c r="K11" s="42" t="str">
        <f>IF(J11=0,"0,00",IF(J11&gt;0,ROUND(D11/J11,2)))</f>
        <v>0,00</v>
      </c>
      <c r="L11" s="42"/>
      <c r="M11" s="44">
        <f>ROUND(K11*ROUND(L11,2),2)</f>
        <v>0</v>
      </c>
      <c r="P11" s="4"/>
    </row>
    <row r="12" spans="1:16" s="15" customFormat="1" ht="47.25" customHeight="1">
      <c r="A12" s="50" t="s">
        <v>3</v>
      </c>
      <c r="B12" s="39" t="s">
        <v>110</v>
      </c>
      <c r="C12" s="39" t="s">
        <v>105</v>
      </c>
      <c r="D12" s="62">
        <v>750</v>
      </c>
      <c r="E12" s="39" t="s">
        <v>113</v>
      </c>
      <c r="F12" s="42" t="s">
        <v>88</v>
      </c>
      <c r="G12" s="42"/>
      <c r="H12" s="42"/>
      <c r="I12" s="43"/>
      <c r="J12" s="42"/>
      <c r="K12" s="42" t="str">
        <f>IF(J12=0,"0,00",IF(J12&gt;0,ROUND(D12/J12,2)))</f>
        <v>0,00</v>
      </c>
      <c r="L12" s="42"/>
      <c r="M12" s="44">
        <f>ROUND(K12*ROUND(L12,2),2)</f>
        <v>0</v>
      </c>
      <c r="P12" s="4"/>
    </row>
    <row r="13" spans="1:16" s="15" customFormat="1" ht="45" customHeight="1">
      <c r="A13" s="50" t="s">
        <v>4</v>
      </c>
      <c r="B13" s="39" t="s">
        <v>110</v>
      </c>
      <c r="C13" s="39" t="s">
        <v>112</v>
      </c>
      <c r="D13" s="62">
        <v>250</v>
      </c>
      <c r="E13" s="39" t="s">
        <v>113</v>
      </c>
      <c r="F13" s="42" t="s">
        <v>88</v>
      </c>
      <c r="G13" s="42"/>
      <c r="H13" s="42"/>
      <c r="I13" s="43"/>
      <c r="J13" s="42"/>
      <c r="K13" s="42" t="str">
        <f>IF(J13=0,"0,00",IF(J13&gt;0,ROUND(D13/J13,2)))</f>
        <v>0,00</v>
      </c>
      <c r="L13" s="42"/>
      <c r="M13" s="44">
        <f>ROUND(K13*ROUND(L13,2),2)</f>
        <v>0</v>
      </c>
      <c r="P13" s="4"/>
    </row>
    <row r="14" spans="1:16" s="11" customFormat="1" ht="15">
      <c r="A14" s="16"/>
      <c r="B14" s="16"/>
      <c r="C14" s="16"/>
      <c r="D14" s="18"/>
      <c r="E14" s="16"/>
      <c r="F14" s="16"/>
      <c r="G14" s="16"/>
      <c r="H14" s="16"/>
      <c r="I14" s="16"/>
      <c r="J14" s="16"/>
      <c r="K14" s="16"/>
      <c r="L14" s="16"/>
      <c r="M14" s="16"/>
      <c r="P14" s="4"/>
    </row>
    <row r="15" spans="1:16" s="11" customFormat="1" ht="9" customHeight="1">
      <c r="A15" s="16"/>
      <c r="B15" s="116"/>
      <c r="C15" s="116"/>
      <c r="D15" s="116"/>
      <c r="E15" s="116"/>
      <c r="F15" s="116"/>
      <c r="G15" s="116"/>
      <c r="H15" s="16"/>
      <c r="I15" s="16"/>
      <c r="J15" s="16"/>
      <c r="K15" s="16"/>
      <c r="L15" s="16"/>
      <c r="M15" s="16"/>
      <c r="P15" s="4"/>
    </row>
    <row r="16" spans="1:16" s="12" customFormat="1" ht="15">
      <c r="A16" s="16"/>
      <c r="B16" s="135" t="s">
        <v>73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P16" s="4"/>
    </row>
    <row r="17" spans="1:16" s="11" customFormat="1" ht="15">
      <c r="A17" s="16"/>
      <c r="B17" s="16"/>
      <c r="C17" s="16"/>
      <c r="D17" s="18"/>
      <c r="E17" s="16"/>
      <c r="F17" s="16"/>
      <c r="G17" s="16"/>
      <c r="H17" s="16"/>
      <c r="I17" s="16"/>
      <c r="J17" s="16"/>
      <c r="K17" s="16"/>
      <c r="L17" s="16"/>
      <c r="M17" s="16"/>
      <c r="P17" s="4"/>
    </row>
    <row r="18" spans="4:16" s="11" customFormat="1" ht="15">
      <c r="D18" s="3"/>
      <c r="P18" s="4"/>
    </row>
    <row r="19" spans="4:16" s="11" customFormat="1" ht="15">
      <c r="D19" s="3"/>
      <c r="P19" s="4"/>
    </row>
    <row r="20" spans="4:16" s="11" customFormat="1" ht="15">
      <c r="D20" s="3"/>
      <c r="P20" s="4"/>
    </row>
    <row r="21" spans="4:16" s="11" customFormat="1" ht="15">
      <c r="D21" s="3"/>
      <c r="P21" s="4"/>
    </row>
    <row r="22" spans="4:16" s="11" customFormat="1" ht="15">
      <c r="D22" s="3"/>
      <c r="P22" s="4"/>
    </row>
    <row r="23" spans="4:16" s="11" customFormat="1" ht="15">
      <c r="D23" s="3"/>
      <c r="P23" s="4"/>
    </row>
    <row r="24" spans="4:16" s="11" customFormat="1" ht="15">
      <c r="D24" s="3"/>
      <c r="P24" s="4"/>
    </row>
    <row r="25" spans="4:16" s="11" customFormat="1" ht="15">
      <c r="D25" s="3"/>
      <c r="P25" s="4"/>
    </row>
    <row r="26" spans="4:16" s="11" customFormat="1" ht="15">
      <c r="D26" s="3"/>
      <c r="P26" s="4"/>
    </row>
    <row r="27" spans="4:16" s="11" customFormat="1" ht="15">
      <c r="D27" s="3"/>
      <c r="P27" s="4"/>
    </row>
    <row r="28" spans="4:16" s="11" customFormat="1" ht="15">
      <c r="D28" s="3"/>
      <c r="P28" s="4"/>
    </row>
    <row r="29" spans="4:16" s="11" customFormat="1" ht="15">
      <c r="D29" s="3"/>
      <c r="P29" s="4"/>
    </row>
    <row r="30" spans="4:16" s="11" customFormat="1" ht="15">
      <c r="D30" s="3"/>
      <c r="P30" s="4"/>
    </row>
    <row r="31" spans="4:16" s="11" customFormat="1" ht="15">
      <c r="D31" s="3"/>
      <c r="P31" s="4"/>
    </row>
    <row r="32" spans="4:16" s="11" customFormat="1" ht="15">
      <c r="D32" s="3"/>
      <c r="P32" s="4"/>
    </row>
    <row r="33" spans="4:16" s="11" customFormat="1" ht="15">
      <c r="D33" s="3"/>
      <c r="P33" s="4"/>
    </row>
    <row r="34" spans="4:16" s="11" customFormat="1" ht="15">
      <c r="D34" s="3"/>
      <c r="P34" s="4"/>
    </row>
    <row r="35" spans="4:16" s="11" customFormat="1" ht="15">
      <c r="D35" s="3"/>
      <c r="P35" s="4"/>
    </row>
    <row r="36" spans="4:16" s="11" customFormat="1" ht="15">
      <c r="D36" s="3"/>
      <c r="P36" s="4"/>
    </row>
    <row r="37" spans="4:16" s="11" customFormat="1" ht="15">
      <c r="D37" s="3"/>
      <c r="P37" s="4"/>
    </row>
    <row r="38" spans="4:16" s="11" customFormat="1" ht="15">
      <c r="D38" s="3"/>
      <c r="P38" s="4"/>
    </row>
    <row r="39" spans="4:16" s="11" customFormat="1" ht="15">
      <c r="D39" s="3"/>
      <c r="P39" s="4"/>
    </row>
    <row r="40" spans="4:16" s="11" customFormat="1" ht="15">
      <c r="D40" s="3"/>
      <c r="P40" s="4"/>
    </row>
    <row r="41" spans="4:16" s="11" customFormat="1" ht="15">
      <c r="D41" s="3"/>
      <c r="P41" s="4"/>
    </row>
    <row r="42" spans="4:16" s="11" customFormat="1" ht="15">
      <c r="D42" s="3"/>
      <c r="P42" s="4"/>
    </row>
    <row r="43" spans="4:16" s="11" customFormat="1" ht="15">
      <c r="D43" s="3"/>
      <c r="P43" s="4"/>
    </row>
    <row r="44" spans="4:16" s="11" customFormat="1" ht="15">
      <c r="D44" s="3"/>
      <c r="P44" s="4"/>
    </row>
    <row r="45" spans="4:16" s="11" customFormat="1" ht="15">
      <c r="D45" s="3"/>
      <c r="P45" s="4"/>
    </row>
    <row r="46" spans="4:16" s="11" customFormat="1" ht="15">
      <c r="D46" s="3"/>
      <c r="P46" s="4"/>
    </row>
    <row r="47" spans="4:16" s="11" customFormat="1" ht="15">
      <c r="D47" s="3"/>
      <c r="P47" s="4"/>
    </row>
    <row r="48" spans="4:16" s="11" customFormat="1" ht="15">
      <c r="D48" s="3"/>
      <c r="P48" s="4"/>
    </row>
    <row r="49" spans="4:16" s="11" customFormat="1" ht="15">
      <c r="D49" s="3"/>
      <c r="P49" s="4"/>
    </row>
    <row r="50" spans="4:16" s="11" customFormat="1" ht="15">
      <c r="D50" s="3"/>
      <c r="P50" s="4"/>
    </row>
    <row r="51" spans="4:16" s="11" customFormat="1" ht="15">
      <c r="D51" s="3"/>
      <c r="P51" s="4"/>
    </row>
    <row r="52" spans="4:16" s="11" customFormat="1" ht="15">
      <c r="D52" s="3"/>
      <c r="P52" s="4"/>
    </row>
    <row r="53" spans="4:16" s="11" customFormat="1" ht="15">
      <c r="D53" s="3"/>
      <c r="P53" s="4"/>
    </row>
    <row r="54" spans="4:16" s="11" customFormat="1" ht="15">
      <c r="D54" s="3"/>
      <c r="P54" s="4"/>
    </row>
    <row r="55" spans="4:16" s="11" customFormat="1" ht="15">
      <c r="D55" s="3"/>
      <c r="P55" s="4"/>
    </row>
    <row r="56" spans="4:16" s="11" customFormat="1" ht="15">
      <c r="D56" s="3"/>
      <c r="P56" s="4"/>
    </row>
    <row r="57" spans="4:16" s="11" customFormat="1" ht="15">
      <c r="D57" s="3"/>
      <c r="P57" s="4"/>
    </row>
    <row r="58" spans="4:16" s="11" customFormat="1" ht="15">
      <c r="D58" s="3"/>
      <c r="P58" s="4"/>
    </row>
    <row r="59" spans="4:16" s="11" customFormat="1" ht="15">
      <c r="D59" s="3"/>
      <c r="P59" s="4"/>
    </row>
    <row r="60" spans="4:16" s="11" customFormat="1" ht="15">
      <c r="D60" s="3"/>
      <c r="P60" s="4"/>
    </row>
    <row r="61" spans="4:16" s="11" customFormat="1" ht="15">
      <c r="D61" s="3"/>
      <c r="P61" s="4"/>
    </row>
    <row r="62" spans="4:16" s="11" customFormat="1" ht="15">
      <c r="D62" s="3"/>
      <c r="P62" s="4"/>
    </row>
    <row r="63" spans="4:16" s="11" customFormat="1" ht="15">
      <c r="D63" s="3"/>
      <c r="P63" s="4"/>
    </row>
    <row r="64" spans="4:16" s="11" customFormat="1" ht="15">
      <c r="D64" s="3"/>
      <c r="P64" s="4"/>
    </row>
    <row r="65" spans="4:16" s="11" customFormat="1" ht="15">
      <c r="D65" s="3"/>
      <c r="P65" s="4"/>
    </row>
    <row r="66" spans="4:16" s="11" customFormat="1" ht="15">
      <c r="D66" s="3"/>
      <c r="P66" s="4"/>
    </row>
    <row r="67" spans="4:16" s="11" customFormat="1" ht="15">
      <c r="D67" s="3"/>
      <c r="P67" s="4"/>
    </row>
    <row r="68" spans="4:16" s="11" customFormat="1" ht="15">
      <c r="D68" s="3"/>
      <c r="P68" s="4"/>
    </row>
    <row r="69" spans="4:16" s="11" customFormat="1" ht="15">
      <c r="D69" s="3"/>
      <c r="P69" s="4"/>
    </row>
    <row r="70" spans="4:16" s="11" customFormat="1" ht="15">
      <c r="D70" s="3"/>
      <c r="P70" s="4"/>
    </row>
    <row r="71" spans="4:16" s="11" customFormat="1" ht="15">
      <c r="D71" s="3"/>
      <c r="P71" s="4"/>
    </row>
    <row r="72" spans="4:16" s="11" customFormat="1" ht="15">
      <c r="D72" s="3"/>
      <c r="P72" s="4"/>
    </row>
  </sheetData>
  <sheetProtection/>
  <mergeCells count="4">
    <mergeCell ref="F2:H2"/>
    <mergeCell ref="G6:H6"/>
    <mergeCell ref="B16:M1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2022-02-08T10:32:11Z</cp:lastPrinted>
  <dcterms:created xsi:type="dcterms:W3CDTF">2003-05-16T10:10:29Z</dcterms:created>
  <dcterms:modified xsi:type="dcterms:W3CDTF">2022-02-08T10:32:12Z</dcterms:modified>
  <cp:category/>
  <cp:version/>
  <cp:contentType/>
  <cp:contentStatus/>
</cp:coreProperties>
</file>