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zał. 1a " sheetId="1" r:id="rId1"/>
    <sheet name="zał. 1b" sheetId="2" r:id="rId2"/>
  </sheets>
  <definedNames>
    <definedName name="_xlnm.Print_Area" localSheetId="0">'zał. 1a '!$A$1:$H$26</definedName>
    <definedName name="_xlnm.Print_Area" localSheetId="1">'zał. 1b'!$A$1:$H$27</definedName>
  </definedNames>
  <calcPr fullCalcOnLoad="1"/>
</workbook>
</file>

<file path=xl/sharedStrings.xml><?xml version="1.0" encoding="utf-8"?>
<sst xmlns="http://schemas.openxmlformats.org/spreadsheetml/2006/main" count="73" uniqueCount="63">
  <si>
    <t>Jm</t>
  </si>
  <si>
    <t xml:space="preserve">Ilość </t>
  </si>
  <si>
    <t>7</t>
  </si>
  <si>
    <t xml:space="preserve">Cena jednostkowa brutto   </t>
  </si>
  <si>
    <t>8</t>
  </si>
  <si>
    <t>Ilość</t>
  </si>
  <si>
    <t>Przedmiot</t>
  </si>
  <si>
    <t>miesiąc</t>
  </si>
  <si>
    <t>Lp.</t>
  </si>
  <si>
    <t xml:space="preserve">Nazwa handlowa/Numer katalogowy
</t>
  </si>
  <si>
    <t>Producent</t>
  </si>
  <si>
    <t>Cena brutto oferowanej ilości</t>
  </si>
  <si>
    <t>ARKUSZ CENOWY</t>
  </si>
  <si>
    <t>załącznik nr 1a do specyfikacji</t>
  </si>
  <si>
    <t>Koszt zużycia energii elektrycznej:</t>
  </si>
  <si>
    <t xml:space="preserve">1. </t>
  </si>
  <si>
    <t>Przyjety koszt 1 kWH [zł]</t>
  </si>
  <si>
    <t>DFP.271.124.2018.KK</t>
  </si>
  <si>
    <t>zestaw</t>
  </si>
  <si>
    <t>Zestaw do DFPP z plazmafiltrem, workiem na odpady i łacznikiem 4Y oraz frakcjonatorem do immunoaferezy</t>
  </si>
  <si>
    <t>Zestaw do DFPP z plazmafiltrem, workiem na odpady i łacznikiem 4Y oraz frakcjonatorem do aferezy LDL</t>
  </si>
  <si>
    <t>Zestaw do DFPP z plazmafiltrem, workiem na odpady i łacznikiem 4Y oraz frakcjonatorem do reoferezy</t>
  </si>
  <si>
    <t>Zestaw do zabiegu wymiany osocza</t>
  </si>
  <si>
    <t xml:space="preserve">1. Nazwa i typ:                                           2. Producent:                                                             3. Kraj produkcji:
4. Rok produkcji:   
5. Nr seryjny:                                                    
</t>
  </si>
  <si>
    <r>
      <t xml:space="preserve">1.                                 2. </t>
    </r>
    <r>
      <rPr>
        <i/>
        <sz val="11"/>
        <rFont val="Garamond"/>
        <family val="1"/>
      </rPr>
      <t xml:space="preserve"> </t>
    </r>
    <r>
      <rPr>
        <sz val="11"/>
        <rFont val="Garamond"/>
        <family val="1"/>
      </rPr>
      <t xml:space="preserve">              
3.                                             4.                                                    5.</t>
    </r>
    <r>
      <rPr>
        <i/>
        <sz val="11"/>
        <rFont val="Garamond"/>
        <family val="1"/>
      </rPr>
      <t>(można wypełnić przy zawieraniu umowy)</t>
    </r>
    <r>
      <rPr>
        <sz val="11"/>
        <rFont val="Garamond"/>
        <family val="1"/>
      </rPr>
      <t xml:space="preserve">
                             </t>
    </r>
  </si>
  <si>
    <t>Koszt brutto za 1 miesiąc dzierżawy 1 urządzenia</t>
  </si>
  <si>
    <t>Opis dzierżawionych urządzeń</t>
  </si>
  <si>
    <t>Dzierżawa urządzeń:</t>
  </si>
  <si>
    <t>Koszt brutto za 36 miesięcy dzierżawy za 2 urządzenia</t>
  </si>
  <si>
    <t>RAZEM</t>
  </si>
  <si>
    <t>Założony czas pracy urządzenia (1 szt) 
w godzinach [h]</t>
  </si>
  <si>
    <t>Moc oferowanego urządzenia
(1 szt) w watach [W]</t>
  </si>
  <si>
    <t>Koszt zużycia energii elektrycznej 
(2 szt. urzadzenia)</t>
  </si>
  <si>
    <t xml:space="preserve">Koszt zużycia energii elektrycznej 
</t>
  </si>
  <si>
    <t>SUMA</t>
  </si>
  <si>
    <t>Wymagania</t>
  </si>
  <si>
    <t>Możliwość automatycznego płukania frakcjonatora solą fizjologiczną</t>
  </si>
  <si>
    <t>Menu w języku polskim</t>
  </si>
  <si>
    <t>Możliwość stałej bezpłatnej aktualizacji oprogramowania do najnowszej wersji</t>
  </si>
  <si>
    <t>Możliwość stałej bezpłatnej modyfikacji/udoskonaleń wprowadzanych przez producenta w celu poprawy bezpieczeństwa i jakości oferowanego urządzenia</t>
  </si>
  <si>
    <t>Wykonywanie zabiegów DFPP na pojedynczym urządzeniu a nie zestawie urządzeń</t>
  </si>
  <si>
    <t>Możliwość pełnego wyłączenia aparatu po napełnieniu zestawu na dowolny czas bez recyrkulacji i stosowania dodatkowych urządzeń zasilających</t>
  </si>
  <si>
    <t>Zintegrowany układ grzewczy płynów</t>
  </si>
  <si>
    <t>Szybkości odpowiedzi serwisu przy wystąpieniu awarii (24h w dniach roboczych i 48h w przypadku świąt)</t>
  </si>
  <si>
    <t>W przypadku niemożności usunięcia awarii na miejscu możliwości dostarczenia zamiennego aparatu</t>
  </si>
  <si>
    <t>W przypadku pojawienia się nowszej wersji aparatu możliwość bezpłatnej wymiany na nowszy model.</t>
  </si>
  <si>
    <t>Wykonawca wyraża zgodę na oznakowanie aparatu przez Zamawiającego w celach ewidencyjnych na czas obowiązywania umowy. Oznaczenie zostanie całkowicie usunięte przez Zamawiającego przed wydaniem aparatu.</t>
  </si>
  <si>
    <t>Serwis w okresie dzierżawy – w cenie umowy dzierżawy</t>
  </si>
  <si>
    <t>Przeglądy techniczne zgodnie z zaleceniami producenta w okresie dzierżawy lub zapewnienie, że przez cały okres dzierżawy urządzenie będzie mieć aktualny przegląd techniczny – w cenie umowy dzierżawy</t>
  </si>
  <si>
    <t>Naprawa sprzętu w lokalizacji użytkownika lub zapewnienie aparatu zastępczego na czas naprawy poza terenem szpitala lub zapewnienie nowego aparatu o parametrach nie gorszych od modelu ujętego w umowie oraz wolnym od wad – do 3 dni (dotyczy dni roboczych)</t>
  </si>
  <si>
    <t>Wraz z dostawą komplet materiałów dotyczących instalacji urządzenia oraz instrukcji obsługi</t>
  </si>
  <si>
    <t>Instrukcja obsługi w języku polskim w formie drukowanej i elektronicznej (pendrive lub płyta CD)</t>
  </si>
  <si>
    <t>Transport krajowy i zagraniczny wraz z ubezpieczeniem, wszelkie opłaty celne, skarbowe oraz inne opłaty pośrednie po stronie wykonawcy</t>
  </si>
  <si>
    <t>Szkolenie dla personelu medycznego i technicznego. Dodatkowe szkolenie dla personelu medycznego, w przypadku wyrażenia takiej potrzeby przez personel medyczny</t>
  </si>
  <si>
    <t xml:space="preserve">Dzierżawa 2 sztuk urządzeń
</t>
  </si>
  <si>
    <t xml:space="preserve">Urządzenie do plazmaferezy </t>
  </si>
  <si>
    <t>Czas reakcji na zgłoszenie awarii w okresie dzierżawy (dotyczy dni roboczych rozumianych jako dni od poniedziałku do piątku, z wyjątkiem świąt i dni ustawowo wolnych od pracy, w godzinach od 8.00 do 15.00) – do 2 dni</t>
  </si>
  <si>
    <t xml:space="preserve">         Wymagania dotyczące dzierżawionych urządzeń</t>
  </si>
  <si>
    <r>
      <t xml:space="preserve">Potwierdzenie spełnienia </t>
    </r>
    <r>
      <rPr>
        <i/>
        <sz val="11"/>
        <color indexed="10"/>
        <rFont val="Garamond"/>
        <family val="1"/>
      </rPr>
      <t>(należy wpisać TAK lub NIE)*</t>
    </r>
  </si>
  <si>
    <r>
      <t xml:space="preserve">Potwierdzenie spełnienia    </t>
    </r>
    <r>
      <rPr>
        <i/>
        <sz val="11"/>
        <color indexed="10"/>
        <rFont val="Garamond"/>
        <family val="1"/>
      </rPr>
      <t>(należy wpisać TAK lub NIE)*</t>
    </r>
  </si>
  <si>
    <t xml:space="preserve">*Nie spełnienie któtegokolwiek z wymagań przedstawionych w tabeli powyżej spowoduje odrzycenie oferty </t>
  </si>
  <si>
    <t>Opis przedmiotu zamówienia</t>
  </si>
  <si>
    <t>załącznik nr 1b do specyfikacji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</si>
</sst>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L&quot;#,##0;[Red]\-&quot;L&quot;#,##0"/>
    <numFmt numFmtId="169" formatCode="&quot;L&quot;#,##0.00;[Red]\-&quot;L&quot;#,##0.00"/>
    <numFmt numFmtId="170" formatCode="0.00_)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_-* #,##0\ _z_ł_-;\-* #,##0\ _z_ł_-;_-* &quot;-&quot;??\ _z_ł_-;_-@_-"/>
    <numFmt numFmtId="177" formatCode="#,##0.00\ &quot;zł&quot;"/>
    <numFmt numFmtId="178" formatCode="[$-415]dddd\,\ d\ mmmm\ yyyy"/>
  </numFmts>
  <fonts count="61">
    <font>
      <sz val="10"/>
      <name val="Arial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sz val="10"/>
      <name val="Helv"/>
      <family val="0"/>
    </font>
    <font>
      <sz val="12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i/>
      <sz val="11"/>
      <name val="Garamond"/>
      <family val="1"/>
    </font>
    <font>
      <sz val="9"/>
      <name val="Garamond"/>
      <family val="1"/>
    </font>
    <font>
      <b/>
      <sz val="12"/>
      <name val="Garamond"/>
      <family val="1"/>
    </font>
    <font>
      <i/>
      <sz val="11"/>
      <color indexed="10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1"/>
      <color indexed="8"/>
      <name val="Garamond"/>
      <family val="1"/>
    </font>
    <font>
      <i/>
      <sz val="10"/>
      <color indexed="10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Garamond"/>
      <family val="1"/>
    </font>
    <font>
      <sz val="9"/>
      <color theme="1"/>
      <name val="Garamond"/>
      <family val="1"/>
    </font>
    <font>
      <b/>
      <sz val="11"/>
      <color theme="1"/>
      <name val="Garamond"/>
      <family val="1"/>
    </font>
    <font>
      <i/>
      <sz val="10"/>
      <color rgb="FFFF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4" fillId="29" borderId="0" applyNumberFormat="0" applyBorder="0" applyAlignment="0" applyProtection="0"/>
    <xf numFmtId="0" fontId="5" fillId="0" borderId="0" applyNumberFormat="0" applyFill="0" applyBorder="0" applyAlignment="0" applyProtection="0"/>
    <xf numFmtId="10" fontId="4" fillId="30" borderId="3" applyNumberFormat="0" applyBorder="0" applyAlignment="0" applyProtection="0"/>
    <xf numFmtId="0" fontId="44" fillId="0" borderId="4" applyNumberFormat="0" applyFill="0" applyAlignment="0" applyProtection="0"/>
    <xf numFmtId="0" fontId="45" fillId="31" borderId="5" applyNumberForma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17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3" borderId="10" applyNumberFormat="0" applyFont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94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wrapText="1"/>
      <protection/>
    </xf>
    <xf numFmtId="3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/>
    </xf>
    <xf numFmtId="4" fontId="9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49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wrapText="1"/>
      <protection/>
    </xf>
    <xf numFmtId="0" fontId="12" fillId="0" borderId="0" xfId="0" applyFont="1" applyAlignment="1">
      <alignment/>
    </xf>
    <xf numFmtId="44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57" fillId="0" borderId="3" xfId="67" applyFont="1" applyBorder="1" applyAlignment="1">
      <alignment horizontal="center" vertical="center" wrapText="1"/>
      <protection/>
    </xf>
    <xf numFmtId="0" fontId="57" fillId="35" borderId="3" xfId="67" applyFont="1" applyFill="1" applyBorder="1" applyAlignment="1">
      <alignment horizontal="left" vertical="center" wrapText="1"/>
      <protection/>
    </xf>
    <xf numFmtId="0" fontId="57" fillId="0" borderId="3" xfId="67" applyFont="1" applyFill="1" applyBorder="1" applyAlignment="1">
      <alignment horizontal="center" vertical="center" wrapText="1"/>
      <protection/>
    </xf>
    <xf numFmtId="0" fontId="57" fillId="0" borderId="0" xfId="67" applyFont="1" applyBorder="1" applyAlignment="1">
      <alignment horizontal="center" vertical="center" wrapText="1"/>
      <protection/>
    </xf>
    <xf numFmtId="0" fontId="57" fillId="35" borderId="0" xfId="67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wrapText="1"/>
      <protection/>
    </xf>
    <xf numFmtId="44" fontId="9" fillId="0" borderId="0" xfId="0" applyNumberFormat="1" applyFont="1" applyFill="1" applyBorder="1" applyAlignment="1" applyProtection="1">
      <alignment wrapText="1"/>
      <protection/>
    </xf>
    <xf numFmtId="44" fontId="9" fillId="0" borderId="3" xfId="0" applyNumberFormat="1" applyFont="1" applyBorder="1" applyAlignment="1">
      <alignment vertical="center"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right" vertical="center" wrapText="1"/>
      <protection/>
    </xf>
    <xf numFmtId="0" fontId="58" fillId="0" borderId="3" xfId="67" applyFont="1" applyBorder="1" applyAlignment="1">
      <alignment horizontal="center" vertical="center" wrapText="1"/>
      <protection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44" fontId="11" fillId="36" borderId="3" xfId="0" applyNumberFormat="1" applyFont="1" applyFill="1" applyBorder="1" applyAlignment="1" applyProtection="1">
      <alignment horizontal="right" vertical="center" wrapText="1"/>
      <protection/>
    </xf>
    <xf numFmtId="0" fontId="16" fillId="36" borderId="3" xfId="0" applyFont="1" applyFill="1" applyBorder="1" applyAlignment="1" applyProtection="1">
      <alignment horizontal="right" vertical="center" wrapText="1"/>
      <protection/>
    </xf>
    <xf numFmtId="177" fontId="16" fillId="36" borderId="3" xfId="0" applyNumberFormat="1" applyFont="1" applyFill="1" applyBorder="1" applyAlignment="1" applyProtection="1">
      <alignment vertical="center" wrapText="1"/>
      <protection/>
    </xf>
    <xf numFmtId="0" fontId="11" fillId="36" borderId="3" xfId="0" applyFont="1" applyFill="1" applyBorder="1" applyAlignment="1" applyProtection="1">
      <alignment horizontal="right" vertical="center" wrapText="1"/>
      <protection/>
    </xf>
    <xf numFmtId="0" fontId="12" fillId="36" borderId="3" xfId="0" applyFont="1" applyFill="1" applyBorder="1" applyAlignment="1">
      <alignment horizontal="right" vertical="center"/>
    </xf>
    <xf numFmtId="44" fontId="12" fillId="36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 applyProtection="1">
      <alignment horizontal="center" vertical="top" wrapText="1"/>
      <protection/>
    </xf>
    <xf numFmtId="0" fontId="8" fillId="0" borderId="3" xfId="0" applyFont="1" applyFill="1" applyBorder="1" applyAlignment="1" applyProtection="1">
      <alignment horizontal="center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vertical="center" wrapText="1"/>
      <protection/>
    </xf>
    <xf numFmtId="0" fontId="59" fillId="0" borderId="0" xfId="67" applyFont="1" applyFill="1" applyBorder="1" applyAlignment="1">
      <alignment horizontal="left" vertical="center" wrapText="1"/>
      <protection/>
    </xf>
    <xf numFmtId="0" fontId="58" fillId="0" borderId="3" xfId="67" applyFont="1" applyFill="1" applyBorder="1" applyAlignment="1">
      <alignment horizontal="center" vertical="center" wrapText="1"/>
      <protection/>
    </xf>
    <xf numFmtId="0" fontId="57" fillId="0" borderId="3" xfId="67" applyFont="1" applyFill="1" applyBorder="1" applyAlignment="1">
      <alignment horizontal="left" vertical="center" wrapText="1"/>
      <protection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 applyProtection="1">
      <alignment horizontal="center" wrapText="1"/>
      <protection/>
    </xf>
    <xf numFmtId="0" fontId="8" fillId="0" borderId="3" xfId="0" applyFont="1" applyFill="1" applyBorder="1" applyAlignment="1" applyProtection="1">
      <alignment horizontal="center" wrapText="1"/>
      <protection/>
    </xf>
    <xf numFmtId="0" fontId="9" fillId="36" borderId="3" xfId="0" applyFont="1" applyFill="1" applyBorder="1" applyAlignment="1" applyProtection="1">
      <alignment horizontal="center" wrapText="1"/>
      <protection/>
    </xf>
    <xf numFmtId="4" fontId="8" fillId="36" borderId="0" xfId="0" applyNumberFormat="1" applyFont="1" applyFill="1" applyAlignment="1" applyProtection="1">
      <alignment wrapText="1"/>
      <protection/>
    </xf>
    <xf numFmtId="0" fontId="8" fillId="36" borderId="0" xfId="0" applyFont="1" applyFill="1" applyAlignment="1" applyProtection="1">
      <alignment wrapText="1"/>
      <protection/>
    </xf>
    <xf numFmtId="0" fontId="8" fillId="36" borderId="0" xfId="0" applyFont="1" applyFill="1" applyBorder="1" applyAlignment="1" applyProtection="1">
      <alignment wrapText="1"/>
      <protection/>
    </xf>
    <xf numFmtId="0" fontId="8" fillId="36" borderId="0" xfId="0" applyFont="1" applyFill="1" applyAlignment="1" applyProtection="1">
      <alignment horizontal="center" wrapText="1"/>
      <protection/>
    </xf>
    <xf numFmtId="0" fontId="8" fillId="36" borderId="3" xfId="0" applyFont="1" applyFill="1" applyBorder="1" applyAlignment="1" applyProtection="1">
      <alignment vertical="center" wrapText="1"/>
      <protection/>
    </xf>
    <xf numFmtId="3" fontId="8" fillId="36" borderId="3" xfId="0" applyNumberFormat="1" applyFont="1" applyFill="1" applyBorder="1" applyAlignment="1" applyProtection="1">
      <alignment horizontal="center" vertical="center" wrapText="1"/>
      <protection/>
    </xf>
    <xf numFmtId="0" fontId="8" fillId="36" borderId="3" xfId="0" applyFont="1" applyFill="1" applyBorder="1" applyAlignment="1" applyProtection="1">
      <alignment horizontal="center" vertical="center" wrapText="1"/>
      <protection/>
    </xf>
    <xf numFmtId="44" fontId="8" fillId="36" borderId="3" xfId="0" applyNumberFormat="1" applyFont="1" applyFill="1" applyBorder="1" applyAlignment="1" applyProtection="1">
      <alignment vertical="center" wrapText="1"/>
      <protection/>
    </xf>
    <xf numFmtId="44" fontId="8" fillId="36" borderId="3" xfId="0" applyNumberFormat="1" applyFont="1" applyFill="1" applyBorder="1" applyAlignment="1" applyProtection="1">
      <alignment horizontal="center" vertical="center" wrapText="1"/>
      <protection/>
    </xf>
    <xf numFmtId="0" fontId="9" fillId="36" borderId="3" xfId="0" applyFont="1" applyFill="1" applyBorder="1" applyAlignment="1" applyProtection="1">
      <alignment horizontal="left" vertical="center" wrapText="1"/>
      <protection/>
    </xf>
    <xf numFmtId="3" fontId="9" fillId="36" borderId="3" xfId="0" applyNumberFormat="1" applyFont="1" applyFill="1" applyBorder="1" applyAlignment="1" applyProtection="1">
      <alignment horizontal="center" vertical="center" wrapText="1"/>
      <protection/>
    </xf>
    <xf numFmtId="0" fontId="9" fillId="36" borderId="3" xfId="0" applyFont="1" applyFill="1" applyBorder="1" applyAlignment="1" applyProtection="1">
      <alignment wrapText="1"/>
      <protection/>
    </xf>
    <xf numFmtId="0" fontId="9" fillId="36" borderId="3" xfId="0" applyFont="1" applyFill="1" applyBorder="1" applyAlignment="1">
      <alignment horizontal="left" vertical="top" wrapText="1"/>
    </xf>
    <xf numFmtId="0" fontId="9" fillId="36" borderId="3" xfId="0" applyFont="1" applyFill="1" applyBorder="1" applyAlignment="1">
      <alignment horizontal="center" vertical="center"/>
    </xf>
    <xf numFmtId="0" fontId="9" fillId="36" borderId="3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1" fillId="36" borderId="14" xfId="0" applyFont="1" applyFill="1" applyBorder="1" applyAlignment="1" applyProtection="1">
      <alignment horizontal="center" wrapText="1"/>
      <protection/>
    </xf>
    <xf numFmtId="0" fontId="11" fillId="36" borderId="15" xfId="0" applyFont="1" applyFill="1" applyBorder="1" applyAlignment="1" applyProtection="1">
      <alignment horizontal="center" wrapText="1"/>
      <protection/>
    </xf>
    <xf numFmtId="0" fontId="11" fillId="36" borderId="16" xfId="0" applyFont="1" applyFill="1" applyBorder="1" applyAlignment="1" applyProtection="1">
      <alignment horizontal="center" wrapText="1"/>
      <protection/>
    </xf>
    <xf numFmtId="0" fontId="11" fillId="36" borderId="17" xfId="0" applyFont="1" applyFill="1" applyBorder="1" applyAlignment="1" applyProtection="1">
      <alignment horizontal="center" wrapText="1"/>
      <protection/>
    </xf>
    <xf numFmtId="0" fontId="9" fillId="0" borderId="3" xfId="0" applyFont="1" applyFill="1" applyBorder="1" applyAlignment="1" applyProtection="1">
      <alignment horizontal="left" vertical="center" wrapText="1"/>
      <protection/>
    </xf>
    <xf numFmtId="0" fontId="9" fillId="0" borderId="3" xfId="0" applyFont="1" applyFill="1" applyBorder="1" applyAlignment="1" applyProtection="1">
      <alignment horizontal="left" vertical="top" wrapText="1"/>
      <protection/>
    </xf>
    <xf numFmtId="0" fontId="9" fillId="36" borderId="3" xfId="0" applyFont="1" applyFill="1" applyBorder="1" applyAlignment="1" applyProtection="1">
      <alignment horizontal="center" vertical="center" wrapText="1"/>
      <protection/>
    </xf>
    <xf numFmtId="0" fontId="9" fillId="36" borderId="18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left" wrapText="1"/>
      <protection/>
    </xf>
    <xf numFmtId="0" fontId="9" fillId="0" borderId="3" xfId="0" applyFont="1" applyFill="1" applyBorder="1" applyAlignment="1" applyProtection="1">
      <alignment horizontal="left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9" fillId="36" borderId="20" xfId="0" applyFont="1" applyFill="1" applyBorder="1" applyAlignment="1" applyProtection="1">
      <alignment horizontal="center" vertical="center" wrapText="1"/>
      <protection/>
    </xf>
    <xf numFmtId="0" fontId="9" fillId="36" borderId="21" xfId="0" applyFont="1" applyFill="1" applyBorder="1" applyAlignment="1" applyProtection="1">
      <alignment horizontal="center" vertical="center" wrapText="1"/>
      <protection/>
    </xf>
    <xf numFmtId="0" fontId="60" fillId="0" borderId="22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11" fillId="36" borderId="0" xfId="0" applyFont="1" applyFill="1" applyBorder="1" applyAlignment="1" applyProtection="1">
      <alignment horizontal="right" vertical="center" wrapText="1"/>
      <protection/>
    </xf>
    <xf numFmtId="44" fontId="11" fillId="36" borderId="0" xfId="0" applyNumberFormat="1" applyFont="1" applyFill="1" applyBorder="1" applyAlignment="1" applyProtection="1">
      <alignment horizontal="right" vertical="center" wrapText="1"/>
      <protection/>
    </xf>
  </cellXfs>
  <cellStyles count="70">
    <cellStyle name="Normal" xfId="0"/>
    <cellStyle name="_PERSONAL" xfId="15"/>
    <cellStyle name="_PERSONAL_1" xfId="16"/>
    <cellStyle name="20% — akcent 1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Inputs" xfId="41"/>
    <cellStyle name="Comma_1702H" xfId="42"/>
    <cellStyle name="Currency [0]_Inputs" xfId="43"/>
    <cellStyle name="Currency_Inputs" xfId="44"/>
    <cellStyle name="Dane wejściowe" xfId="45"/>
    <cellStyle name="Dane wyjściowe" xfId="46"/>
    <cellStyle name="Dobry" xfId="47"/>
    <cellStyle name="Comma" xfId="48"/>
    <cellStyle name="Comma [0]" xfId="49"/>
    <cellStyle name="Dziesiętny 3" xfId="50"/>
    <cellStyle name="Followed Hyperlink" xfId="51"/>
    <cellStyle name="Grey" xfId="52"/>
    <cellStyle name="Hyperlink" xfId="53"/>
    <cellStyle name="Input [yellow]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 - Style1" xfId="62"/>
    <cellStyle name="Normal_1702H" xfId="63"/>
    <cellStyle name="normální_laroux" xfId="64"/>
    <cellStyle name="Normalny 2" xfId="65"/>
    <cellStyle name="Normalny 2 3" xfId="66"/>
    <cellStyle name="Normalny 8" xfId="67"/>
    <cellStyle name="Obliczenia" xfId="68"/>
    <cellStyle name="Percent [2]" xfId="69"/>
    <cellStyle name="Percent" xfId="70"/>
    <cellStyle name="Styl 1" xfId="71"/>
    <cellStyle name="Suma" xfId="72"/>
    <cellStyle name="Tekst objaśnienia" xfId="73"/>
    <cellStyle name="Tekst ostrzeżenia" xfId="74"/>
    <cellStyle name="Tusental (0)_pldt" xfId="75"/>
    <cellStyle name="Tusental_pldt" xfId="76"/>
    <cellStyle name="Tytuł" xfId="77"/>
    <cellStyle name="Uwaga" xfId="78"/>
    <cellStyle name="Valuta (0)_pldt" xfId="79"/>
    <cellStyle name="Valuta_pldt" xfId="80"/>
    <cellStyle name="Currency" xfId="81"/>
    <cellStyle name="Currency [0]" xfId="82"/>
    <cellStyle name="Zły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38"/>
  <sheetViews>
    <sheetView tabSelected="1" view="pageBreakPreview" zoomScaleSheetLayoutView="100" workbookViewId="0" topLeftCell="A13">
      <selection activeCell="H28" sqref="H28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3" width="11.625" style="10" customWidth="1"/>
    <col min="4" max="4" width="14.875" style="10" customWidth="1"/>
    <col min="5" max="5" width="20.625" style="10" customWidth="1"/>
    <col min="6" max="6" width="21.875" style="10" customWidth="1"/>
    <col min="7" max="7" width="16.125" style="11" customWidth="1"/>
    <col min="8" max="8" width="30.75390625" style="4" customWidth="1"/>
    <col min="9" max="9" width="8.375" style="4" customWidth="1"/>
    <col min="10" max="10" width="6.75390625" style="5" customWidth="1"/>
    <col min="11" max="11" width="7.625" style="6" customWidth="1"/>
    <col min="12" max="203" width="9.125" style="6" customWidth="1"/>
    <col min="204" max="16384" width="9.125" style="5" customWidth="1"/>
  </cols>
  <sheetData>
    <row r="1" spans="1:8" ht="31.5" customHeight="1">
      <c r="A1" s="69" t="s">
        <v>17</v>
      </c>
      <c r="B1" s="69"/>
      <c r="C1" s="69"/>
      <c r="D1" s="69"/>
      <c r="E1" s="69"/>
      <c r="F1" s="69"/>
      <c r="G1" s="69"/>
      <c r="H1" s="69"/>
    </row>
    <row r="2" spans="1:8" ht="27.75" customHeight="1">
      <c r="A2" s="33"/>
      <c r="B2" s="34"/>
      <c r="C2" s="33"/>
      <c r="D2" s="33"/>
      <c r="E2" s="33" t="s">
        <v>12</v>
      </c>
      <c r="F2" s="33"/>
      <c r="G2" s="33"/>
      <c r="H2" s="33" t="s">
        <v>13</v>
      </c>
    </row>
    <row r="3" spans="1:8" ht="17.25" customHeight="1">
      <c r="A3" s="33"/>
      <c r="B3" s="33"/>
      <c r="C3" s="33"/>
      <c r="D3" s="33"/>
      <c r="E3" s="33"/>
      <c r="F3" s="34"/>
      <c r="G3" s="33"/>
      <c r="H3" s="33"/>
    </row>
    <row r="4" spans="1:201" s="7" customFormat="1" ht="45" customHeight="1">
      <c r="A4" s="3" t="s">
        <v>8</v>
      </c>
      <c r="B4" s="3" t="s">
        <v>6</v>
      </c>
      <c r="C4" s="3" t="s">
        <v>0</v>
      </c>
      <c r="D4" s="3" t="s">
        <v>1</v>
      </c>
      <c r="E4" s="43" t="s">
        <v>9</v>
      </c>
      <c r="F4" s="3" t="s">
        <v>10</v>
      </c>
      <c r="G4" s="14" t="s">
        <v>3</v>
      </c>
      <c r="H4" s="14" t="s">
        <v>11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</row>
    <row r="5" spans="1:201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6" t="s">
        <v>2</v>
      </c>
      <c r="H5" s="16" t="s">
        <v>4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</row>
    <row r="6" spans="1:203" s="7" customFormat="1" ht="39.75" customHeight="1">
      <c r="A6" s="23">
        <v>1</v>
      </c>
      <c r="B6" s="24" t="s">
        <v>19</v>
      </c>
      <c r="C6" s="3" t="s">
        <v>18</v>
      </c>
      <c r="D6" s="2">
        <v>1080</v>
      </c>
      <c r="E6" s="68"/>
      <c r="F6" s="63"/>
      <c r="G6" s="64"/>
      <c r="H6" s="22">
        <f>ROUND(D6*G6,2)</f>
        <v>0</v>
      </c>
      <c r="I6" s="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</row>
    <row r="7" spans="1:195" s="7" customFormat="1" ht="37.5" customHeight="1">
      <c r="A7" s="25">
        <v>2</v>
      </c>
      <c r="B7" s="24" t="s">
        <v>20</v>
      </c>
      <c r="C7" s="3" t="s">
        <v>18</v>
      </c>
      <c r="D7" s="3">
        <v>30</v>
      </c>
      <c r="E7" s="65"/>
      <c r="F7" s="65"/>
      <c r="G7" s="65"/>
      <c r="H7" s="22">
        <f>ROUND(D7*G7,2)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</row>
    <row r="8" spans="1:195" s="7" customFormat="1" ht="35.25" customHeight="1">
      <c r="A8" s="25">
        <v>3</v>
      </c>
      <c r="B8" s="24" t="s">
        <v>21</v>
      </c>
      <c r="C8" s="3" t="s">
        <v>18</v>
      </c>
      <c r="D8" s="3">
        <v>30</v>
      </c>
      <c r="E8" s="65"/>
      <c r="F8" s="65"/>
      <c r="G8" s="65"/>
      <c r="H8" s="22">
        <f>ROUND(D8*G8,2)</f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</row>
    <row r="9" spans="1:195" s="7" customFormat="1" ht="15">
      <c r="A9" s="23">
        <v>4</v>
      </c>
      <c r="B9" s="24" t="s">
        <v>22</v>
      </c>
      <c r="C9" s="3" t="s">
        <v>18</v>
      </c>
      <c r="D9" s="3">
        <v>90</v>
      </c>
      <c r="E9" s="65"/>
      <c r="F9" s="65"/>
      <c r="G9" s="65"/>
      <c r="H9" s="22">
        <f>ROUND(D9*G9,2)</f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</row>
    <row r="10" spans="1:8" s="1" customFormat="1" ht="39" customHeight="1">
      <c r="A10" s="26"/>
      <c r="B10" s="27"/>
      <c r="C10" s="28"/>
      <c r="D10" s="28"/>
      <c r="E10" s="29"/>
      <c r="F10" s="29"/>
      <c r="G10" s="40" t="s">
        <v>29</v>
      </c>
      <c r="H10" s="37">
        <f>SUM(H6:H9)</f>
        <v>0</v>
      </c>
    </row>
    <row r="11" spans="1:8" s="1" customFormat="1" ht="39" customHeight="1">
      <c r="A11" s="26"/>
      <c r="B11" s="27"/>
      <c r="C11" s="28"/>
      <c r="D11" s="28"/>
      <c r="E11" s="29"/>
      <c r="F11" s="29"/>
      <c r="G11" s="92"/>
      <c r="H11" s="93"/>
    </row>
    <row r="12" spans="1:8" s="1" customFormat="1" ht="39" customHeight="1">
      <c r="A12" s="26"/>
      <c r="B12" s="27" t="s">
        <v>17</v>
      </c>
      <c r="C12" s="28"/>
      <c r="D12" s="28"/>
      <c r="E12" s="29"/>
      <c r="F12" s="29"/>
      <c r="G12" s="92"/>
      <c r="H12" s="93"/>
    </row>
    <row r="13" spans="1:8" s="1" customFormat="1" ht="27.75" customHeight="1">
      <c r="A13" s="26"/>
      <c r="B13" s="47" t="s">
        <v>27</v>
      </c>
      <c r="C13" s="28"/>
      <c r="D13" s="28"/>
      <c r="E13" s="29"/>
      <c r="F13" s="29"/>
      <c r="G13" s="30"/>
      <c r="H13" s="31"/>
    </row>
    <row r="14" spans="1:8" s="1" customFormat="1" ht="55.5" customHeight="1">
      <c r="A14" s="23" t="s">
        <v>8</v>
      </c>
      <c r="B14" s="25" t="s">
        <v>6</v>
      </c>
      <c r="C14" s="3" t="s">
        <v>0</v>
      </c>
      <c r="D14" s="3" t="s">
        <v>5</v>
      </c>
      <c r="E14" s="70" t="s">
        <v>26</v>
      </c>
      <c r="F14" s="71"/>
      <c r="G14" s="3" t="s">
        <v>25</v>
      </c>
      <c r="H14" s="3" t="s">
        <v>28</v>
      </c>
    </row>
    <row r="15" spans="1:8" s="1" customFormat="1" ht="15.75" customHeight="1">
      <c r="A15" s="35">
        <v>1</v>
      </c>
      <c r="B15" s="48">
        <v>2</v>
      </c>
      <c r="C15" s="36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</row>
    <row r="16" spans="1:8" ht="87" customHeight="1">
      <c r="A16" s="23">
        <v>1</v>
      </c>
      <c r="B16" s="49" t="s">
        <v>54</v>
      </c>
      <c r="C16" s="3" t="s">
        <v>7</v>
      </c>
      <c r="D16" s="3">
        <v>36</v>
      </c>
      <c r="E16" s="50" t="s">
        <v>23</v>
      </c>
      <c r="F16" s="66" t="s">
        <v>24</v>
      </c>
      <c r="G16" s="67"/>
      <c r="H16" s="32">
        <f>ROUND(D16*2*G16,2)</f>
        <v>0</v>
      </c>
    </row>
    <row r="17" spans="1:8" ht="21.75" customHeight="1">
      <c r="A17" s="21"/>
      <c r="B17" s="21"/>
      <c r="C17" s="21"/>
      <c r="D17" s="21"/>
      <c r="E17" s="21"/>
      <c r="F17" s="21"/>
      <c r="G17" s="41" t="s">
        <v>29</v>
      </c>
      <c r="H17" s="42">
        <f>SUM(H16)</f>
        <v>0</v>
      </c>
    </row>
    <row r="18" spans="1:8" ht="12.75">
      <c r="A18" s="21"/>
      <c r="B18" s="21"/>
      <c r="C18" s="21"/>
      <c r="D18" s="21"/>
      <c r="E18" s="21"/>
      <c r="F18" s="21"/>
      <c r="G18" s="21"/>
      <c r="H18" s="21"/>
    </row>
    <row r="19" spans="1:8" ht="12.75">
      <c r="A19" s="21"/>
      <c r="B19" s="21"/>
      <c r="C19" s="21"/>
      <c r="D19" s="21"/>
      <c r="E19" s="21"/>
      <c r="F19" s="21"/>
      <c r="G19" s="21"/>
      <c r="H19" s="21"/>
    </row>
    <row r="20" spans="1:8" ht="58.5" customHeight="1">
      <c r="A20" s="17"/>
      <c r="G20" s="38" t="s">
        <v>34</v>
      </c>
      <c r="H20" s="39">
        <f>(H16+H10)</f>
        <v>0</v>
      </c>
    </row>
    <row r="21" spans="1:8" ht="13.5" customHeight="1">
      <c r="A21" s="17"/>
      <c r="B21" s="72"/>
      <c r="C21" s="72"/>
      <c r="D21" s="72"/>
      <c r="E21" s="72"/>
      <c r="F21" s="72"/>
      <c r="G21" s="72"/>
      <c r="H21" s="72"/>
    </row>
    <row r="22" spans="1:8" ht="15.75" customHeight="1">
      <c r="A22" s="17"/>
      <c r="B22" s="73" t="s">
        <v>14</v>
      </c>
      <c r="C22" s="73"/>
      <c r="D22" s="73"/>
      <c r="E22" s="73"/>
      <c r="F22" s="73"/>
      <c r="G22" s="73"/>
      <c r="H22" s="73"/>
    </row>
    <row r="23" spans="1:8" ht="15.75">
      <c r="A23" s="17"/>
      <c r="B23" s="72"/>
      <c r="C23" s="72"/>
      <c r="D23" s="72"/>
      <c r="E23" s="72"/>
      <c r="F23" s="72"/>
      <c r="G23" s="72"/>
      <c r="H23" s="72"/>
    </row>
    <row r="24" spans="1:203" s="4" customFormat="1" ht="79.5" customHeight="1">
      <c r="A24" s="17"/>
      <c r="B24" s="18"/>
      <c r="C24" s="45" t="s">
        <v>31</v>
      </c>
      <c r="D24" s="45" t="s">
        <v>30</v>
      </c>
      <c r="E24" s="45" t="s">
        <v>16</v>
      </c>
      <c r="F24" s="45" t="s">
        <v>33</v>
      </c>
      <c r="G24" s="3" t="s">
        <v>32</v>
      </c>
      <c r="H24" s="20"/>
      <c r="J24" s="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</row>
    <row r="25" spans="1:203" s="4" customFormat="1" ht="15.75">
      <c r="A25" s="44" t="s">
        <v>15</v>
      </c>
      <c r="B25" s="46" t="s">
        <v>55</v>
      </c>
      <c r="C25" s="58"/>
      <c r="D25" s="59">
        <v>5840</v>
      </c>
      <c r="E25" s="60">
        <v>0.27</v>
      </c>
      <c r="F25" s="61">
        <f>(C25*D25*E25)/1000</f>
        <v>0</v>
      </c>
      <c r="G25" s="62">
        <f>F25*2</f>
        <v>0</v>
      </c>
      <c r="H25" s="20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</row>
    <row r="26" spans="1:203" s="4" customFormat="1" ht="15.75">
      <c r="A26" s="17"/>
      <c r="B26" s="18"/>
      <c r="C26" s="18"/>
      <c r="D26" s="18"/>
      <c r="E26" s="18"/>
      <c r="F26" s="18"/>
      <c r="G26" s="19"/>
      <c r="H26" s="20"/>
      <c r="J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</row>
    <row r="27" spans="1:203" s="4" customFormat="1" ht="15.75">
      <c r="A27" s="17"/>
      <c r="B27" s="18"/>
      <c r="C27" s="18"/>
      <c r="D27" s="18"/>
      <c r="E27" s="18"/>
      <c r="F27" s="18"/>
      <c r="G27" s="19"/>
      <c r="H27" s="20"/>
      <c r="J27" s="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</row>
    <row r="28" spans="1:203" s="4" customFormat="1" ht="15.75">
      <c r="A28" s="17"/>
      <c r="B28" s="18"/>
      <c r="C28" s="18"/>
      <c r="D28" s="18"/>
      <c r="E28" s="18"/>
      <c r="F28" s="18"/>
      <c r="G28" s="19"/>
      <c r="H28" s="20"/>
      <c r="J28" s="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</row>
    <row r="29" spans="1:203" s="4" customFormat="1" ht="106.5" customHeight="1">
      <c r="A29" s="17"/>
      <c r="B29" s="18"/>
      <c r="C29" s="18"/>
      <c r="D29" s="18"/>
      <c r="E29" s="18"/>
      <c r="F29" s="18"/>
      <c r="G29" s="19"/>
      <c r="H29" s="20"/>
      <c r="J29" s="5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</row>
    <row r="30" spans="1:203" s="4" customFormat="1" ht="127.5" customHeight="1" hidden="1" thickBot="1">
      <c r="A30" s="17"/>
      <c r="B30" s="18"/>
      <c r="C30" s="18"/>
      <c r="D30" s="18"/>
      <c r="E30" s="18"/>
      <c r="F30" s="18"/>
      <c r="G30" s="19"/>
      <c r="H30" s="20"/>
      <c r="J30" s="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</row>
    <row r="31" spans="1:203" s="9" customFormat="1" ht="25.5" customHeight="1">
      <c r="A31" s="17"/>
      <c r="B31" s="18"/>
      <c r="C31" s="18"/>
      <c r="D31" s="18"/>
      <c r="E31" s="18"/>
      <c r="F31" s="18"/>
      <c r="G31" s="19"/>
      <c r="H31" s="20"/>
      <c r="I31" s="4"/>
      <c r="J31" s="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</row>
    <row r="32" spans="1:203" s="9" customFormat="1" ht="25.5" customHeight="1">
      <c r="A32" s="17"/>
      <c r="B32" s="18"/>
      <c r="C32" s="18"/>
      <c r="D32" s="18"/>
      <c r="E32" s="18"/>
      <c r="F32" s="18"/>
      <c r="G32" s="19"/>
      <c r="H32" s="20"/>
      <c r="I32" s="4"/>
      <c r="J32" s="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</row>
    <row r="33" spans="1:203" s="9" customFormat="1" ht="25.5" customHeight="1">
      <c r="A33" s="17"/>
      <c r="B33" s="18"/>
      <c r="C33" s="18"/>
      <c r="D33" s="18"/>
      <c r="E33" s="18"/>
      <c r="F33" s="18"/>
      <c r="G33" s="19"/>
      <c r="H33" s="20"/>
      <c r="I33" s="4"/>
      <c r="J33" s="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</row>
    <row r="34" spans="1:203" s="9" customFormat="1" ht="25.5" customHeight="1">
      <c r="A34" s="17"/>
      <c r="B34" s="18"/>
      <c r="C34" s="18"/>
      <c r="D34" s="18"/>
      <c r="E34" s="18"/>
      <c r="F34" s="18"/>
      <c r="G34" s="19"/>
      <c r="H34" s="20"/>
      <c r="I34" s="4"/>
      <c r="J34" s="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</row>
    <row r="35" spans="1:203" s="9" customFormat="1" ht="25.5" customHeight="1">
      <c r="A35" s="17"/>
      <c r="B35" s="18"/>
      <c r="C35" s="18"/>
      <c r="D35" s="18"/>
      <c r="E35" s="18"/>
      <c r="F35" s="18"/>
      <c r="G35" s="19"/>
      <c r="H35" s="20"/>
      <c r="I35" s="4"/>
      <c r="J35" s="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</row>
    <row r="36" spans="1:203" s="9" customFormat="1" ht="25.5" customHeight="1">
      <c r="A36" s="17"/>
      <c r="B36" s="18"/>
      <c r="C36" s="18"/>
      <c r="D36" s="18"/>
      <c r="E36" s="18"/>
      <c r="F36" s="18"/>
      <c r="G36" s="19"/>
      <c r="H36" s="20"/>
      <c r="I36" s="4"/>
      <c r="J36" s="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</row>
    <row r="37" spans="2:203" s="9" customFormat="1" ht="25.5" customHeight="1">
      <c r="B37" s="10"/>
      <c r="C37" s="10"/>
      <c r="D37" s="10"/>
      <c r="E37" s="10"/>
      <c r="F37" s="10"/>
      <c r="G37" s="11"/>
      <c r="H37" s="4"/>
      <c r="I37" s="4"/>
      <c r="J37" s="5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</row>
    <row r="38" spans="2:203" s="9" customFormat="1" ht="25.5" customHeight="1">
      <c r="B38" s="10"/>
      <c r="C38" s="10"/>
      <c r="D38" s="10"/>
      <c r="E38" s="10"/>
      <c r="F38" s="10"/>
      <c r="G38" s="11"/>
      <c r="H38" s="4"/>
      <c r="I38" s="4"/>
      <c r="J38" s="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</row>
  </sheetData>
  <sheetProtection/>
  <mergeCells count="5">
    <mergeCell ref="A1:H1"/>
    <mergeCell ref="E14:F14"/>
    <mergeCell ref="B21:H21"/>
    <mergeCell ref="B22:H22"/>
    <mergeCell ref="B23:H23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72" r:id="rId1"/>
  <headerFooter alignWithMargins="0">
    <oddFooter>&amp;R&amp;"Garamond,Normalny"podpis i pieczęć osoby (osób) upoważnionej do reprezentowania wykonawcy</oddFooter>
  </headerFooter>
  <rowBreaks count="2" manualBreakCount="2">
    <brk id="11" max="7" man="1"/>
    <brk id="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U34"/>
  <sheetViews>
    <sheetView view="pageBreakPreview" zoomScaleSheetLayoutView="100" workbookViewId="0" topLeftCell="A16">
      <selection activeCell="A3" sqref="A3:IV3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3" width="11.625" style="10" customWidth="1"/>
    <col min="4" max="4" width="14.875" style="10" customWidth="1"/>
    <col min="5" max="5" width="20.625" style="10" customWidth="1"/>
    <col min="6" max="6" width="21.875" style="10" customWidth="1"/>
    <col min="7" max="7" width="16.125" style="11" customWidth="1"/>
    <col min="8" max="8" width="30.75390625" style="4" customWidth="1"/>
    <col min="9" max="9" width="8.375" style="4" customWidth="1"/>
    <col min="10" max="10" width="6.75390625" style="5" customWidth="1"/>
    <col min="11" max="11" width="7.625" style="6" customWidth="1"/>
    <col min="12" max="203" width="9.125" style="6" customWidth="1"/>
    <col min="204" max="16384" width="9.125" style="5" customWidth="1"/>
  </cols>
  <sheetData>
    <row r="1" spans="1:8" ht="15.75" customHeight="1">
      <c r="A1" s="69" t="s">
        <v>17</v>
      </c>
      <c r="B1" s="69"/>
      <c r="C1" s="69"/>
      <c r="D1" s="69"/>
      <c r="E1" s="69"/>
      <c r="F1" s="69"/>
      <c r="G1" s="69"/>
      <c r="H1" s="69"/>
    </row>
    <row r="2" spans="1:8" ht="15.75" customHeight="1" thickBot="1">
      <c r="A2" s="33"/>
      <c r="B2" s="34"/>
      <c r="C2" s="33"/>
      <c r="D2" s="87" t="s">
        <v>61</v>
      </c>
      <c r="E2" s="87"/>
      <c r="F2" s="87"/>
      <c r="G2" s="33"/>
      <c r="H2" s="33" t="s">
        <v>62</v>
      </c>
    </row>
    <row r="3" spans="1:203" s="4" customFormat="1" ht="127.5" customHeight="1" hidden="1" thickBot="1">
      <c r="A3" s="17"/>
      <c r="B3" s="18"/>
      <c r="C3" s="18"/>
      <c r="D3" s="18"/>
      <c r="E3" s="18"/>
      <c r="F3" s="18"/>
      <c r="G3" s="19"/>
      <c r="H3" s="20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</row>
    <row r="4" spans="1:203" s="57" customFormat="1" ht="22.5" customHeight="1" thickBot="1">
      <c r="A4" s="75" t="s">
        <v>57</v>
      </c>
      <c r="B4" s="76"/>
      <c r="C4" s="76"/>
      <c r="D4" s="76"/>
      <c r="E4" s="76"/>
      <c r="F4" s="77"/>
      <c r="G4" s="77"/>
      <c r="H4" s="78"/>
      <c r="I4" s="54"/>
      <c r="J4" s="55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</row>
    <row r="5" spans="1:203" s="9" customFormat="1" ht="18.75" customHeight="1">
      <c r="A5" s="53" t="s">
        <v>8</v>
      </c>
      <c r="B5" s="81" t="s">
        <v>35</v>
      </c>
      <c r="C5" s="81"/>
      <c r="D5" s="81"/>
      <c r="E5" s="81"/>
      <c r="F5" s="82" t="s">
        <v>59</v>
      </c>
      <c r="G5" s="82"/>
      <c r="H5" s="82"/>
      <c r="I5" s="4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</row>
    <row r="6" spans="1:203" s="9" customFormat="1" ht="15.75">
      <c r="A6" s="51">
        <v>1</v>
      </c>
      <c r="B6" s="79" t="s">
        <v>36</v>
      </c>
      <c r="C6" s="79"/>
      <c r="D6" s="79"/>
      <c r="E6" s="79"/>
      <c r="F6" s="80"/>
      <c r="G6" s="80"/>
      <c r="H6" s="80"/>
      <c r="I6" s="4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</row>
    <row r="7" spans="1:203" s="9" customFormat="1" ht="15.75">
      <c r="A7" s="51">
        <v>2</v>
      </c>
      <c r="B7" s="79" t="s">
        <v>37</v>
      </c>
      <c r="C7" s="79"/>
      <c r="D7" s="79"/>
      <c r="E7" s="79"/>
      <c r="F7" s="80"/>
      <c r="G7" s="80"/>
      <c r="H7" s="80"/>
      <c r="I7" s="4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</row>
    <row r="8" spans="1:203" s="9" customFormat="1" ht="15.75">
      <c r="A8" s="51">
        <v>3</v>
      </c>
      <c r="B8" s="79" t="s">
        <v>38</v>
      </c>
      <c r="C8" s="79"/>
      <c r="D8" s="79"/>
      <c r="E8" s="79"/>
      <c r="F8" s="80"/>
      <c r="G8" s="80"/>
      <c r="H8" s="80"/>
      <c r="I8" s="4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</row>
    <row r="9" spans="1:203" s="9" customFormat="1" ht="30.75" customHeight="1">
      <c r="A9" s="51">
        <v>4</v>
      </c>
      <c r="B9" s="79" t="s">
        <v>39</v>
      </c>
      <c r="C9" s="79"/>
      <c r="D9" s="79"/>
      <c r="E9" s="79"/>
      <c r="F9" s="80"/>
      <c r="G9" s="80"/>
      <c r="H9" s="80"/>
      <c r="I9" s="4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</row>
    <row r="10" spans="1:203" s="9" customFormat="1" ht="17.25" customHeight="1">
      <c r="A10" s="51">
        <v>5</v>
      </c>
      <c r="B10" s="79" t="s">
        <v>40</v>
      </c>
      <c r="C10" s="79"/>
      <c r="D10" s="79"/>
      <c r="E10" s="79"/>
      <c r="F10" s="80"/>
      <c r="G10" s="80"/>
      <c r="H10" s="80"/>
      <c r="I10" s="4"/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</row>
    <row r="11" spans="1:203" s="9" customFormat="1" ht="27.75" customHeight="1">
      <c r="A11" s="51">
        <v>6</v>
      </c>
      <c r="B11" s="79" t="s">
        <v>41</v>
      </c>
      <c r="C11" s="79"/>
      <c r="D11" s="79"/>
      <c r="E11" s="79"/>
      <c r="F11" s="83"/>
      <c r="G11" s="80"/>
      <c r="H11" s="80"/>
      <c r="I11" s="4"/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</row>
    <row r="12" spans="1:203" s="9" customFormat="1" ht="17.25" customHeight="1">
      <c r="A12" s="44">
        <v>7</v>
      </c>
      <c r="B12" s="79" t="s">
        <v>42</v>
      </c>
      <c r="C12" s="79"/>
      <c r="D12" s="79"/>
      <c r="E12" s="79"/>
      <c r="F12" s="83"/>
      <c r="G12" s="80"/>
      <c r="H12" s="80"/>
      <c r="I12" s="4"/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</row>
    <row r="13" spans="1:203" s="9" customFormat="1" ht="27" customHeight="1">
      <c r="A13" s="44">
        <v>8</v>
      </c>
      <c r="B13" s="79" t="s">
        <v>43</v>
      </c>
      <c r="C13" s="79"/>
      <c r="D13" s="79"/>
      <c r="E13" s="79"/>
      <c r="F13" s="83"/>
      <c r="G13" s="80"/>
      <c r="H13" s="80"/>
      <c r="I13" s="4"/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</row>
    <row r="14" spans="1:203" s="9" customFormat="1" ht="18.75" customHeight="1">
      <c r="A14" s="44">
        <v>9</v>
      </c>
      <c r="B14" s="79" t="s">
        <v>44</v>
      </c>
      <c r="C14" s="79"/>
      <c r="D14" s="79"/>
      <c r="E14" s="79"/>
      <c r="F14" s="83"/>
      <c r="G14" s="80"/>
      <c r="H14" s="80"/>
      <c r="I14" s="4"/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</row>
    <row r="15" spans="1:203" s="9" customFormat="1" ht="21.75" customHeight="1">
      <c r="A15" s="44">
        <v>10</v>
      </c>
      <c r="B15" s="79" t="s">
        <v>45</v>
      </c>
      <c r="C15" s="79"/>
      <c r="D15" s="79"/>
      <c r="E15" s="79"/>
      <c r="F15" s="83"/>
      <c r="G15" s="80"/>
      <c r="H15" s="80"/>
      <c r="I15" s="4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</row>
    <row r="16" spans="1:203" s="9" customFormat="1" ht="39" customHeight="1" thickBot="1">
      <c r="A16" s="44">
        <v>11</v>
      </c>
      <c r="B16" s="79" t="s">
        <v>46</v>
      </c>
      <c r="C16" s="79"/>
      <c r="D16" s="79"/>
      <c r="E16" s="79"/>
      <c r="F16" s="83"/>
      <c r="G16" s="80"/>
      <c r="H16" s="80"/>
      <c r="I16" s="4"/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</row>
    <row r="17" spans="1:203" s="9" customFormat="1" ht="20.25" customHeight="1">
      <c r="A17" s="44"/>
      <c r="B17" s="84"/>
      <c r="C17" s="84"/>
      <c r="D17" s="84"/>
      <c r="E17" s="84"/>
      <c r="F17" s="88" t="s">
        <v>58</v>
      </c>
      <c r="G17" s="88"/>
      <c r="H17" s="89"/>
      <c r="I17" s="4"/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</row>
    <row r="18" spans="1:203" s="9" customFormat="1" ht="15.75">
      <c r="A18" s="52">
        <v>1</v>
      </c>
      <c r="B18" s="79" t="s">
        <v>47</v>
      </c>
      <c r="C18" s="79"/>
      <c r="D18" s="79"/>
      <c r="E18" s="79"/>
      <c r="F18" s="85"/>
      <c r="G18" s="86"/>
      <c r="H18" s="86"/>
      <c r="I18" s="4"/>
      <c r="J18" s="5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</row>
    <row r="19" spans="1:203" s="9" customFormat="1" ht="27" customHeight="1">
      <c r="A19" s="44">
        <v>2</v>
      </c>
      <c r="B19" s="79" t="s">
        <v>48</v>
      </c>
      <c r="C19" s="79"/>
      <c r="D19" s="79"/>
      <c r="E19" s="79"/>
      <c r="F19" s="85"/>
      <c r="G19" s="86"/>
      <c r="H19" s="86"/>
      <c r="I19" s="4"/>
      <c r="J19" s="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</row>
    <row r="20" spans="1:203" s="9" customFormat="1" ht="33.75" customHeight="1">
      <c r="A20" s="52">
        <v>3</v>
      </c>
      <c r="B20" s="79" t="s">
        <v>56</v>
      </c>
      <c r="C20" s="79"/>
      <c r="D20" s="79"/>
      <c r="E20" s="79"/>
      <c r="F20" s="85"/>
      <c r="G20" s="86"/>
      <c r="H20" s="86"/>
      <c r="I20" s="4"/>
      <c r="J20" s="5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</row>
    <row r="21" spans="1:203" s="9" customFormat="1" ht="45" customHeight="1">
      <c r="A21" s="44">
        <v>4</v>
      </c>
      <c r="B21" s="79" t="s">
        <v>49</v>
      </c>
      <c r="C21" s="79"/>
      <c r="D21" s="79"/>
      <c r="E21" s="79"/>
      <c r="F21" s="85"/>
      <c r="G21" s="86"/>
      <c r="H21" s="86"/>
      <c r="I21" s="4"/>
      <c r="J21" s="5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</row>
    <row r="22" spans="1:203" s="9" customFormat="1" ht="18.75" customHeight="1">
      <c r="A22" s="52">
        <v>5</v>
      </c>
      <c r="B22" s="79" t="s">
        <v>50</v>
      </c>
      <c r="C22" s="79"/>
      <c r="D22" s="79"/>
      <c r="E22" s="79"/>
      <c r="F22" s="85"/>
      <c r="G22" s="86"/>
      <c r="H22" s="86"/>
      <c r="I22" s="4"/>
      <c r="J22" s="5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</row>
    <row r="23" spans="1:203" s="9" customFormat="1" ht="20.25" customHeight="1">
      <c r="A23" s="44">
        <v>6</v>
      </c>
      <c r="B23" s="79" t="s">
        <v>51</v>
      </c>
      <c r="C23" s="79"/>
      <c r="D23" s="79"/>
      <c r="E23" s="79"/>
      <c r="F23" s="85"/>
      <c r="G23" s="86"/>
      <c r="H23" s="86"/>
      <c r="I23" s="4"/>
      <c r="J23" s="5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</row>
    <row r="24" spans="1:203" s="9" customFormat="1" ht="35.25" customHeight="1">
      <c r="A24" s="52">
        <v>7</v>
      </c>
      <c r="B24" s="79" t="s">
        <v>52</v>
      </c>
      <c r="C24" s="79"/>
      <c r="D24" s="79"/>
      <c r="E24" s="79"/>
      <c r="F24" s="85"/>
      <c r="G24" s="86"/>
      <c r="H24" s="86"/>
      <c r="I24" s="4"/>
      <c r="J24" s="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</row>
    <row r="25" spans="1:203" s="9" customFormat="1" ht="30.75" customHeight="1">
      <c r="A25" s="44">
        <v>8</v>
      </c>
      <c r="B25" s="79" t="s">
        <v>53</v>
      </c>
      <c r="C25" s="79"/>
      <c r="D25" s="79"/>
      <c r="E25" s="79"/>
      <c r="F25" s="85"/>
      <c r="G25" s="86"/>
      <c r="H25" s="86"/>
      <c r="I25" s="4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</row>
    <row r="26" spans="1:203" s="9" customFormat="1" ht="25.5" customHeight="1">
      <c r="A26" s="17"/>
      <c r="B26" s="74"/>
      <c r="C26" s="74"/>
      <c r="D26" s="74"/>
      <c r="E26" s="74"/>
      <c r="F26" s="90" t="s">
        <v>60</v>
      </c>
      <c r="G26" s="91"/>
      <c r="H26" s="91"/>
      <c r="I26" s="4"/>
      <c r="J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</row>
    <row r="27" spans="1:203" s="9" customFormat="1" ht="25.5" customHeight="1">
      <c r="A27" s="17"/>
      <c r="B27" s="18"/>
      <c r="C27" s="18"/>
      <c r="D27" s="18"/>
      <c r="E27" s="18"/>
      <c r="F27" s="18"/>
      <c r="G27" s="19"/>
      <c r="H27" s="20"/>
      <c r="I27" s="4"/>
      <c r="J27" s="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</row>
    <row r="28" spans="1:203" s="9" customFormat="1" ht="25.5" customHeight="1">
      <c r="A28" s="17"/>
      <c r="B28" s="18"/>
      <c r="C28" s="18"/>
      <c r="D28" s="18"/>
      <c r="E28" s="18"/>
      <c r="F28" s="18"/>
      <c r="G28" s="19"/>
      <c r="H28" s="20"/>
      <c r="I28" s="4"/>
      <c r="J28" s="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</row>
    <row r="29" spans="1:203" s="9" customFormat="1" ht="25.5" customHeight="1">
      <c r="A29" s="17"/>
      <c r="B29" s="18"/>
      <c r="C29" s="18"/>
      <c r="D29" s="18"/>
      <c r="E29" s="18"/>
      <c r="F29" s="18"/>
      <c r="G29" s="19"/>
      <c r="H29" s="20"/>
      <c r="I29" s="4"/>
      <c r="J29" s="5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</row>
    <row r="30" spans="1:203" s="9" customFormat="1" ht="25.5" customHeight="1">
      <c r="A30" s="17"/>
      <c r="B30" s="18"/>
      <c r="C30" s="18"/>
      <c r="D30" s="18"/>
      <c r="E30" s="18"/>
      <c r="F30" s="18"/>
      <c r="G30" s="19"/>
      <c r="H30" s="20"/>
      <c r="I30" s="4"/>
      <c r="J30" s="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</row>
    <row r="31" spans="1:203" s="9" customFormat="1" ht="25.5" customHeight="1">
      <c r="A31" s="17"/>
      <c r="B31" s="18"/>
      <c r="C31" s="18"/>
      <c r="D31" s="18"/>
      <c r="E31" s="18"/>
      <c r="F31" s="18"/>
      <c r="G31" s="19"/>
      <c r="H31" s="20"/>
      <c r="I31" s="4"/>
      <c r="J31" s="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</row>
    <row r="32" spans="1:203" s="9" customFormat="1" ht="25.5" customHeight="1">
      <c r="A32" s="17"/>
      <c r="B32" s="18"/>
      <c r="C32" s="18"/>
      <c r="D32" s="18"/>
      <c r="E32" s="18"/>
      <c r="F32" s="18"/>
      <c r="G32" s="19"/>
      <c r="H32" s="20"/>
      <c r="I32" s="4"/>
      <c r="J32" s="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</row>
    <row r="33" spans="2:203" s="9" customFormat="1" ht="25.5" customHeight="1">
      <c r="B33" s="10"/>
      <c r="C33" s="10"/>
      <c r="D33" s="10"/>
      <c r="E33" s="10"/>
      <c r="F33" s="10"/>
      <c r="G33" s="11"/>
      <c r="H33" s="4"/>
      <c r="I33" s="4"/>
      <c r="J33" s="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</row>
    <row r="34" spans="2:203" s="9" customFormat="1" ht="25.5" customHeight="1">
      <c r="B34" s="10"/>
      <c r="C34" s="10"/>
      <c r="D34" s="10"/>
      <c r="E34" s="10"/>
      <c r="F34" s="10"/>
      <c r="G34" s="11"/>
      <c r="H34" s="4"/>
      <c r="I34" s="4"/>
      <c r="J34" s="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</row>
  </sheetData>
  <sheetProtection/>
  <mergeCells count="47">
    <mergeCell ref="D2:F2"/>
    <mergeCell ref="F17:H17"/>
    <mergeCell ref="F26:H26"/>
    <mergeCell ref="F22:H22"/>
    <mergeCell ref="F23:H23"/>
    <mergeCell ref="F24:H24"/>
    <mergeCell ref="F25:H25"/>
    <mergeCell ref="B21:E21"/>
    <mergeCell ref="B22:E22"/>
    <mergeCell ref="B23:E23"/>
    <mergeCell ref="B24:E24"/>
    <mergeCell ref="B25:E25"/>
    <mergeCell ref="F19:H19"/>
    <mergeCell ref="B20:E20"/>
    <mergeCell ref="F20:H20"/>
    <mergeCell ref="F21:H21"/>
    <mergeCell ref="B16:E16"/>
    <mergeCell ref="B18:E18"/>
    <mergeCell ref="B19:E19"/>
    <mergeCell ref="F14:H14"/>
    <mergeCell ref="F15:H15"/>
    <mergeCell ref="F16:H16"/>
    <mergeCell ref="B17:E17"/>
    <mergeCell ref="F18:H18"/>
    <mergeCell ref="B12:E12"/>
    <mergeCell ref="B13:E13"/>
    <mergeCell ref="F12:H12"/>
    <mergeCell ref="F13:H13"/>
    <mergeCell ref="B14:E14"/>
    <mergeCell ref="B15:E15"/>
    <mergeCell ref="F6:H6"/>
    <mergeCell ref="B9:E9"/>
    <mergeCell ref="F9:H9"/>
    <mergeCell ref="B10:E10"/>
    <mergeCell ref="F10:H10"/>
    <mergeCell ref="B11:E11"/>
    <mergeCell ref="F11:H11"/>
    <mergeCell ref="B26:E26"/>
    <mergeCell ref="A1:H1"/>
    <mergeCell ref="A4:H4"/>
    <mergeCell ref="B7:E7"/>
    <mergeCell ref="F7:H7"/>
    <mergeCell ref="B8:E8"/>
    <mergeCell ref="F8:H8"/>
    <mergeCell ref="B5:E5"/>
    <mergeCell ref="F5:H5"/>
    <mergeCell ref="B6:E6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73" r:id="rId1"/>
  <headerFooter alignWithMargins="0">
    <oddFooter>&amp;R&amp;"Garamond,Normalny"podpis i pieczęć osoby (osób) upoważnionej 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Batko</dc:creator>
  <cp:keywords/>
  <dc:description/>
  <cp:lastModifiedBy>Katarzyna Kowalczyk</cp:lastModifiedBy>
  <cp:lastPrinted>2018-07-16T11:53:58Z</cp:lastPrinted>
  <dcterms:created xsi:type="dcterms:W3CDTF">2007-11-07T07:53:11Z</dcterms:created>
  <dcterms:modified xsi:type="dcterms:W3CDTF">2018-07-16T11:54:16Z</dcterms:modified>
  <cp:category/>
  <cp:version/>
  <cp:contentType/>
  <cp:contentStatus/>
</cp:coreProperties>
</file>