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2020\165\"/>
    </mc:Choice>
  </mc:AlternateContent>
  <bookViews>
    <workbookView xWindow="0" yWindow="0" windowWidth="16590" windowHeight="9435" tabRatio="894" firstSheet="1" activeTab="1"/>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<sst xmlns="http://schemas.openxmlformats.org/spreadsheetml/2006/main" count="589" uniqueCount="241">
  <si>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</si>
  <si>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</si>
  <si>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</si>
  <si>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</si>
  <si>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</si>
  <si>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</si>
  <si>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</si>
  <si>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</si>
  <si>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</si>
  <si>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</si>
  <si>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</si>
  <si>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</si>
  <si>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</si>
  <si>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</si>
  <si>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</si>
  <si>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</si>
  <si>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</si>
  <si>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</si>
  <si>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</si>
  <si>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</si>
  <si>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</si>
  <si>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</si>
  <si>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</si>
  <si>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</si>
  <si>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</si>
  <si>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</si>
  <si>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</si>
  <si>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</si>
  <si>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</si>
  <si>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</si>
  <si>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</si>
  <si>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</si>
  <si>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</si>
  <si>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</si>
  <si>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</si>
  <si>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</si>
  <si>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</si>
  <si>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</si>
  <si>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</si>
  <si>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</si>
  <si>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</si>
  <si>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</si>
  <si>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</si>
  <si>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</si>
  <si>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</si>
  <si>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</si>
  <si>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</si>
  <si>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</si>
  <si>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</si>
  <si>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</si>
  <si>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</si>
  <si>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</si>
  <si>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</si>
  <si>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</si>
  <si>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</si>
  <si>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</si>
  <si>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</si>
  <si>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</si>
  <si>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</si>
  <si>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</si>
  <si>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</si>
  <si>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</si>
  <si>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</si>
  <si>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</si>
  <si>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</si>
  <si>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</si>
  <si>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</si>
  <si>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</si>
  <si>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</si>
  <si>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</si>
  <si>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</si>
  <si>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</si>
  <si>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</si>
  <si>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</si>
  <si>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</si>
  <si>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</si>
  <si>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</si>
  <si>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</si>
  <si>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</si>
  <si>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</si>
  <si>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</si>
  <si>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</si>
  <si>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</si>
  <si>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</si>
  <si>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</si>
  <si>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</si>
  <si>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</si>
  <si>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</si>
  <si>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</si>
  <si>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</si>
  <si>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</si>
  <si>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</si>
  <si>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</si>
  <si>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</si>
  <si>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</si>
  <si>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</si>
  <si>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</si>
  <si>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</si>
  <si>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</si>
  <si>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</si>
  <si>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</si>
  <si>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</si>
  <si>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</si>
  <si>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</si>
  <si>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</si>
  <si>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</si>
  <si>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</si>
  <si>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</si>
  <si>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</si>
  <si>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</si>
  <si>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</si>
  <si>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</si>
  <si>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</si>
  <si>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</si>
  <si>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</si>
  <si>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</si>
  <si>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</si>
  <si>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</si>
  <si>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</si>
  <si>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</si>
  <si>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</si>
  <si>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</si>
  <si>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</si>
  <si>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</si>
  <si>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</si>
  <si>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</si>
  <si>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</si>
  <si>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</si>
  <si>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</si>
  <si>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</si>
  <si>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</si>
  <si>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</si>
  <si>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</si>
  <si>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</si>
  <si>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</si>
  <si>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</si>
  <si>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</si>
  <si>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</si>
  <si>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</si>
  <si>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</si>
  <si>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</si>
  <si>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</si>
  <si>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</si>
  <si>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</si>
  <si>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</si>
  <si>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</si>
  <si>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</si>
  <si>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</si>
  <si>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</si>
  <si>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</si>
  <si>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</si>
  <si>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</si>
  <si>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</si>
  <si>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</si>
  <si>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</si>
  <si>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</si>
  <si>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</si>
  <si>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</si>
  <si>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</si>
  <si>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</si>
  <si>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</si>
  <si>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</si>
  <si>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</si>
  <si>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</si>
  <si>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</si>
  <si>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</si>
  <si>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</si>
  <si>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</si>
  <si>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</si>
  <si>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</si>
  <si>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</si>
  <si>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opakowań</t>
  </si>
  <si>
    <t>Igły iniekcyjne sterylne rozmiary 1,1 i 1,2. Opakowanie = 100 szt.</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</si>
  <si>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</si>
  <si>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</si>
  <si>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</si>
  <si>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</si>
  <si>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</si>
  <si>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</si>
  <si>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</si>
  <si>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</si>
  <si>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</si>
  <si>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</si>
  <si>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</si>
  <si>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</si>
  <si>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</si>
  <si>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</si>
  <si>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</si>
  <si>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</si>
  <si>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</si>
  <si>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</si>
  <si>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</si>
  <si>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</si>
  <si>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</si>
  <si>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</si>
  <si>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</si>
  <si>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</si>
  <si>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</si>
  <si>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</si>
  <si>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</si>
  <si>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</si>
  <si>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</si>
  <si>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</si>
  <si>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</si>
  <si>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</si>
  <si>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</si>
  <si>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</si>
  <si>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</si>
  <si>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</si>
  <si>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</si>
  <si>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</si>
  <si>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</si>
  <si>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</si>
  <si>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</si>
  <si>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</si>
  <si>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</si>
  <si>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</si>
  <si>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</si>
  <si>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</si>
  <si>
    <r>
      <t xml:space="preserve">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 igłą 0,4mm  przy zachowaniu pozostałych parametrów specyfikacji.</t>
    </r>
  </si>
  <si>
    <r>
      <t xml:space="preserve">Igła iniekcyjna sterylne rozmiary: 0,45x16mm, 0,5x25mm, 0,6x25mm, 0,7x30mm, 0,8x40mm, 0,9x40mm. Opakowanie = 100 szt.
</t>
    </r>
    <r>
      <rPr>
        <sz val="11"/>
        <color rgb="FFFF0000"/>
        <rFont val="Garamond"/>
        <family val="1"/>
        <charset val="238"/>
      </rPr>
      <t>Dopuszcza się igły w rozmiarze 07x32mm długość obu igieł wyrażona w calach wynosi 1 ¼”</t>
    </r>
  </si>
  <si>
    <r>
      <t xml:space="preserve">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
</t>
    </r>
    <r>
      <rPr>
        <sz val="11"/>
        <color rgb="FFFF0000"/>
        <rFont val="Garamond"/>
        <family val="1"/>
        <charset val="238"/>
      </rPr>
      <t>Dopuszcza się igły do penów o długościach igieł od 6mm do 12,5mm.</t>
    </r>
  </si>
  <si>
    <r>
      <t xml:space="preserve">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
</t>
    </r>
    <r>
      <rPr>
        <sz val="11"/>
        <color rgb="FFFF0000"/>
        <rFont val="Garamond"/>
        <family val="1"/>
        <charset val="238"/>
      </rPr>
      <t>Dopuszcza się jednorazowy zestaw do lewatyw składającego się z worka o pojemności minimum 1500 ml ze skalowaniem co 250 ml i miękkiego drenu min. 115 cm, na końcu z atraumatycznym otworem oraz z dodatkowym otworem bocznym, wyposażony w zacisk zabezpieczający przed wypływem płynu, niesterylny.</t>
    </r>
  </si>
  <si>
    <r>
      <t xml:space="preserve">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100/150ml.</t>
    </r>
  </si>
  <si>
    <r>
      <t xml:space="preserve">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200/250ml.</t>
    </r>
  </si>
  <si>
    <r>
      <t xml:space="preserve">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500ml</t>
    </r>
  </si>
  <si>
    <r>
      <t xml:space="preserve">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1000ml</t>
    </r>
  </si>
  <si>
    <r>
      <t xml:space="preserve">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2300ml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</si>
  <si>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3000ml </t>
    </r>
  </si>
  <si>
    <r>
      <t xml:space="preserve">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5000ml </t>
    </r>
  </si>
  <si>
    <r>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r>
    <r>
      <rPr>
        <sz val="11"/>
        <color rgb="FFFF0000"/>
        <rFont val="Garamond"/>
        <family val="1"/>
        <charset val="238"/>
      </rPr>
      <t>Dopuszcza się rękawic nitrylowych bezpudrowych o długości 300mm przebadanych zgodnie z normą EN 455 , EN ISO 374 1-5 , EN 420 , ASTM D 6319 , zarejestrowanych jako wyrób medyczny klasy I i środek ochrony osobistej kategorii III , o AQL 1,5 , o grubościach na dłoni 0,10mm i na palcu 0,14mm.</t>
    </r>
  </si>
  <si>
    <r>
      <t xml:space="preserve">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</si>
  <si>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</si>
  <si>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
</t>
    </r>
    <r>
      <rPr>
        <sz val="11"/>
        <color rgb="FFFF0000"/>
        <rFont val="Garamond"/>
        <family val="1"/>
        <charset val="238"/>
      </rPr>
      <t>Dopuszcza się zestaw do lewatywy posiadający dwa otwory boczne, naprzemianległe (pozostałe parametry zgodnie ze specyfikacją).</t>
    </r>
  </si>
  <si>
    <r>
      <t xml:space="preserve">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 </t>
    </r>
    <r>
      <rPr>
        <sz val="11"/>
        <color rgb="FFFF0000"/>
        <rFont val="Garamond"/>
        <family val="1"/>
        <charset val="238"/>
      </rPr>
      <t>lub w rozmiarze 18 x 28cm</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</si>
  <si>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
</t>
    </r>
    <r>
      <rPr>
        <sz val="11"/>
        <color rgb="FFFF0000"/>
        <rFont val="Garamond"/>
        <family val="1"/>
        <charset val="238"/>
      </rPr>
      <t>Dopuszcza się cewnik z balonem o pojemności 5–15ml.</t>
    </r>
  </si>
  <si>
    <r>
      <t xml:space="preserve">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
</t>
    </r>
    <r>
      <rPr>
        <sz val="11"/>
        <color rgb="FFFF0000"/>
        <rFont val="Garamond"/>
        <family val="1"/>
        <charset val="238"/>
      </rPr>
      <t>Dopuszcza się pojemnik bez hermetycznie uszczelnionej pokrywy (pozostałe parametry zgodnie ze specyfikacją).</t>
    </r>
  </si>
  <si>
    <r>
      <t xml:space="preserve">Żel do jałowego cewnikowania w postaci harmonijkowego aplikatora </t>
    </r>
    <r>
      <rPr>
        <sz val="11"/>
        <color rgb="FFFF0000"/>
        <rFont val="Garamond"/>
        <family val="1"/>
        <charset val="238"/>
      </rPr>
      <t>lub w postaci  ampułkostrzykawki</t>
    </r>
    <r>
      <rPr>
        <sz val="11"/>
        <rFont val="Garamond"/>
        <family val="1"/>
        <charset val="238"/>
      </rPr>
      <t xml:space="preserve">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</si>
  <si>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
Dopuszcza się aby zestaw posiadał przeźroczyste okienko w łączniku z cewnikiem, pozwalające na kontrolę obecności moczu przy procesie pobierania próbek.
Dopuszczza się zestaw do godzinowej zbiórki moczu z komorą pomiarową 500ml z dokładnością pomiaru co 1ml od 1-50ml, z workiem zbiorczym o pojem. 2000ml skalowanym od 100ml z drenem jednoświatłowym, dwa filtry odpowietrzające w komorze pomiarowej, długości 170cm bez odpowietrzenia z dwoma zastawkami antyrefluksujnymi, z czego jedna w komorze pomiarowej a druga w worku, oraz z bezigłowym portem do pobierania próbek, sterylny.</t>
    </r>
  </si>
  <si>
    <r>
      <t>Rękawice niesterylne, lateksowe, bezpudrowe.</t>
    </r>
    <r>
      <rPr>
        <sz val="11"/>
        <color rgb="FFFF0000"/>
        <rFont val="Garamond"/>
        <family val="1"/>
        <charset val="238"/>
      </rPr>
      <t xml:space="preserve"> </t>
    </r>
    <r>
      <rPr>
        <strike/>
        <sz val="11"/>
        <color rgb="FFFF0000"/>
        <rFont val="Garamond"/>
        <family val="1"/>
        <charset val="238"/>
      </rPr>
      <t>Rękawice klasy I zgodnie z dyrektywą 93/42/EWG dotyczącą wyrobów medycznych.</t>
    </r>
    <r>
      <rPr>
        <sz val="11"/>
        <rFont val="Garamond"/>
        <family val="1"/>
        <charset val="238"/>
      </rPr>
      <t xml:space="preserve"> Rozmiary S, M, L, XL. </t>
    </r>
    <r>
      <rPr>
        <sz val="11"/>
        <color rgb="FFFF0000"/>
        <rFont val="Garamond"/>
        <family val="1"/>
        <charset val="238"/>
      </rPr>
      <t>Rękawice zgodne z Rozporządzeniem 2016/425 dotyczącym środków ochrony osobistej. Wymagana (w ramach materiałów firmowych) deklaracja zgodności na spełnienie wymagań zasadniczych rozporządzenia UE 2016/425 lub deklaracja zgodności z wymaganiami dyrektywy 93/42/EWG lub deklaracja zgodności z wymaganiami rozporządzenia (UE) 2017/745.</t>
    </r>
  </si>
  <si>
    <r>
      <t xml:space="preserve">Rękawice niesterylne, nitrylowe bezpudrowe, o  AQL=&lt;1,5; rozmiary XS, S, M, L, XL. </t>
    </r>
    <r>
      <rPr>
        <strike/>
        <sz val="11"/>
        <color rgb="FFFF0000"/>
        <rFont val="Garamond"/>
        <family val="1"/>
        <charset val="238"/>
      </rPr>
      <t>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r>
    <r>
      <rPr>
        <sz val="11"/>
        <color rgb="FFFF0000"/>
        <rFont val="Garamond"/>
        <family val="1"/>
        <charset val="238"/>
      </rPr>
      <t xml:space="preserve"> Rękawice zgodne z Rozporządzeniem 2016/425 dotyczącym środków ochrony osobistej. Wymagana (w ramach materiałów firmowych) deklaracja zgodności na spełnienie wymagań zasadniczych rozporządzenia UE 2016/425 lub deklaracja zgodności z wymaganiami dyrektywy 93/42/EWG lub deklaracja zgodności z wymaganiami rozporządzenia (UE) 2017/745.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</si>
</sst>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6" t="s">
        <v>124</v>
      </c>
      <c r="D6" s="96"/>
      <c r="E6" s="6"/>
      <c r="F6" s="7"/>
    </row>
    <row r="7" spans="2:6" ht="14.25" customHeight="1"/>
    <row r="8" spans="2:6" ht="14.25" customHeight="1">
      <c r="B8" s="8" t="s">
        <v>21</v>
      </c>
      <c r="C8" s="108"/>
      <c r="D8" s="109"/>
      <c r="E8" s="5"/>
    </row>
    <row r="9" spans="2:6" ht="31.5" customHeight="1">
      <c r="B9" s="8" t="s">
        <v>26</v>
      </c>
      <c r="C9" s="110"/>
      <c r="D9" s="111"/>
      <c r="E9" s="5"/>
    </row>
    <row r="10" spans="2:6" ht="18" customHeight="1">
      <c r="B10" s="8" t="s">
        <v>20</v>
      </c>
      <c r="C10" s="102"/>
      <c r="D10" s="103"/>
      <c r="E10" s="5"/>
    </row>
    <row r="11" spans="2:6" ht="18" customHeight="1">
      <c r="B11" s="8" t="s">
        <v>27</v>
      </c>
      <c r="C11" s="102"/>
      <c r="D11" s="103"/>
      <c r="E11" s="5"/>
    </row>
    <row r="12" spans="2:6" ht="18" customHeight="1">
      <c r="B12" s="8" t="s">
        <v>28</v>
      </c>
      <c r="C12" s="102"/>
      <c r="D12" s="103"/>
      <c r="E12" s="5"/>
    </row>
    <row r="13" spans="2:6" ht="18" customHeight="1">
      <c r="B13" s="8" t="s">
        <v>29</v>
      </c>
      <c r="C13" s="102"/>
      <c r="D13" s="103"/>
      <c r="E13" s="5"/>
    </row>
    <row r="14" spans="2:6" ht="18" customHeight="1">
      <c r="B14" s="8" t="s">
        <v>30</v>
      </c>
      <c r="C14" s="102"/>
      <c r="D14" s="103"/>
      <c r="E14" s="5"/>
    </row>
    <row r="15" spans="2:6" ht="18" customHeight="1">
      <c r="B15" s="8" t="s">
        <v>31</v>
      </c>
      <c r="C15" s="102"/>
      <c r="D15" s="103"/>
      <c r="E15" s="5"/>
    </row>
    <row r="16" spans="2:6" ht="18" customHeight="1">
      <c r="B16" s="8" t="s">
        <v>32</v>
      </c>
      <c r="C16" s="102"/>
      <c r="D16" s="103"/>
      <c r="E16" s="5"/>
    </row>
    <row r="17" spans="1:5" ht="18" customHeight="1">
      <c r="C17" s="5"/>
      <c r="D17" s="9"/>
      <c r="E17" s="5"/>
    </row>
    <row r="18" spans="1:5" ht="18" customHeight="1">
      <c r="A18" s="52" t="s">
        <v>44</v>
      </c>
      <c r="B18" s="99" t="s">
        <v>54</v>
      </c>
      <c r="C18" s="98"/>
      <c r="D18" s="10"/>
      <c r="E18" s="7"/>
    </row>
    <row r="19" spans="1:5" ht="9.6" customHeight="1" thickBot="1">
      <c r="C19" s="7"/>
      <c r="D19" s="10"/>
      <c r="E19" s="7"/>
    </row>
    <row r="20" spans="1:5" ht="18" customHeight="1" thickBot="1">
      <c r="B20" s="11" t="s">
        <v>9</v>
      </c>
      <c r="C20" s="104" t="s">
        <v>0</v>
      </c>
      <c r="D20" s="105"/>
    </row>
    <row r="21" spans="1:5" ht="18" customHeight="1">
      <c r="A21" s="12"/>
      <c r="B21" s="86" t="s">
        <v>15</v>
      </c>
      <c r="C21" s="106">
        <f>'część (1)'!$F$7</f>
        <v>0</v>
      </c>
      <c r="D21" s="107"/>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01" t="s">
        <v>55</v>
      </c>
      <c r="C37" s="101"/>
      <c r="D37" s="101"/>
    </row>
    <row r="38" spans="1:6" ht="27.6" customHeight="1">
      <c r="A38" s="1" t="s">
        <v>46</v>
      </c>
      <c r="B38" s="98" t="s">
        <v>53</v>
      </c>
      <c r="C38" s="99"/>
      <c r="D38" s="100"/>
      <c r="E38" s="14"/>
    </row>
    <row r="39" spans="1:6" ht="48" customHeight="1">
      <c r="A39" s="12" t="s">
        <v>47</v>
      </c>
      <c r="B39" s="95" t="s">
        <v>125</v>
      </c>
      <c r="C39" s="95"/>
      <c r="D39" s="95"/>
      <c r="E39" s="15"/>
      <c r="F39" s="7"/>
    </row>
    <row r="40" spans="1:6" s="16" customFormat="1" ht="83.25" customHeight="1">
      <c r="A40" s="52" t="s">
        <v>48</v>
      </c>
      <c r="B40" s="96" t="s">
        <v>126</v>
      </c>
      <c r="C40" s="96"/>
      <c r="D40" s="96"/>
      <c r="E40" s="17"/>
    </row>
    <row r="41" spans="1:6" s="16" customFormat="1" ht="89.45" customHeight="1">
      <c r="A41" s="12" t="s">
        <v>49</v>
      </c>
      <c r="B41" s="96" t="s">
        <v>41</v>
      </c>
      <c r="C41" s="96"/>
      <c r="D41" s="96"/>
      <c r="E41" s="17"/>
    </row>
    <row r="42" spans="1:6" ht="47.25" customHeight="1">
      <c r="A42" s="52" t="s">
        <v>50</v>
      </c>
      <c r="B42" s="96" t="s">
        <v>13</v>
      </c>
      <c r="C42" s="97"/>
      <c r="D42" s="97"/>
      <c r="E42" s="14"/>
      <c r="F42" s="7"/>
    </row>
    <row r="43" spans="1:6" ht="27.75" customHeight="1">
      <c r="A43" s="12" t="s">
        <v>51</v>
      </c>
      <c r="B43" s="99" t="s">
        <v>18</v>
      </c>
      <c r="C43" s="98"/>
      <c r="D43" s="98"/>
      <c r="E43" s="14"/>
      <c r="F43" s="7"/>
    </row>
    <row r="44" spans="1:6" ht="44.25" customHeight="1">
      <c r="A44" s="52" t="s">
        <v>52</v>
      </c>
      <c r="B44" s="96" t="s">
        <v>19</v>
      </c>
      <c r="C44" s="97"/>
      <c r="D44" s="97"/>
      <c r="E44" s="14"/>
      <c r="F44" s="7"/>
    </row>
    <row r="45" spans="1:6" ht="103.5" customHeight="1">
      <c r="A45" s="12" t="s">
        <v>56</v>
      </c>
      <c r="B45" s="96" t="s">
        <v>38</v>
      </c>
      <c r="C45" s="118"/>
      <c r="D45" s="118"/>
      <c r="E45" s="14"/>
      <c r="F45" s="7"/>
    </row>
    <row r="46" spans="1:6" ht="18" customHeight="1">
      <c r="A46" s="52" t="s">
        <v>57</v>
      </c>
      <c r="B46" s="6" t="s">
        <v>1</v>
      </c>
      <c r="C46" s="7"/>
      <c r="D46" s="1"/>
      <c r="E46" s="18"/>
    </row>
    <row r="47" spans="1:6" ht="11.45" customHeight="1">
      <c r="B47" s="7"/>
      <c r="C47" s="7"/>
      <c r="D47" s="19"/>
      <c r="E47" s="18"/>
    </row>
    <row r="48" spans="1:6" ht="18" customHeight="1">
      <c r="B48" s="112" t="s">
        <v>11</v>
      </c>
      <c r="C48" s="113"/>
      <c r="D48" s="114"/>
      <c r="E48" s="18"/>
    </row>
    <row r="49" spans="2:5" ht="18" customHeight="1">
      <c r="B49" s="112" t="s">
        <v>2</v>
      </c>
      <c r="C49" s="114"/>
      <c r="D49" s="8"/>
      <c r="E49" s="18"/>
    </row>
    <row r="50" spans="2:5" ht="18" customHeight="1">
      <c r="B50" s="116"/>
      <c r="C50" s="117"/>
      <c r="D50" s="8"/>
      <c r="E50" s="18"/>
    </row>
    <row r="51" spans="2:5" ht="18" customHeight="1">
      <c r="B51" s="116"/>
      <c r="C51" s="117"/>
      <c r="D51" s="8"/>
      <c r="E51" s="18"/>
    </row>
    <row r="52" spans="2:5" ht="18" customHeight="1">
      <c r="B52" s="116"/>
      <c r="C52" s="117"/>
      <c r="D52" s="8"/>
      <c r="E52" s="18"/>
    </row>
    <row r="53" spans="2:5" ht="15" customHeight="1">
      <c r="B53" s="21" t="s">
        <v>4</v>
      </c>
      <c r="C53" s="21"/>
      <c r="D53" s="19"/>
      <c r="E53" s="18"/>
    </row>
    <row r="54" spans="2:5" ht="18" customHeight="1">
      <c r="B54" s="112" t="s">
        <v>12</v>
      </c>
      <c r="C54" s="113"/>
      <c r="D54" s="114"/>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12" t="s">
        <v>14</v>
      </c>
      <c r="C59" s="113"/>
      <c r="D59" s="114"/>
      <c r="E59" s="18"/>
    </row>
    <row r="60" spans="2:5" ht="18" customHeight="1">
      <c r="B60" s="115" t="s">
        <v>6</v>
      </c>
      <c r="C60" s="115"/>
      <c r="D60" s="8"/>
    </row>
    <row r="61" spans="2:5" ht="18" customHeight="1">
      <c r="B61" s="109"/>
      <c r="C61" s="109"/>
      <c r="D61" s="8"/>
    </row>
    <row r="62" spans="2:5" ht="18" customHeight="1"/>
    <row r="63" spans="2:5" ht="18" customHeight="1"/>
    <row r="64" spans="2:5" ht="18" customHeight="1">
      <c r="D64" s="1"/>
    </row>
  </sheetData>
  <mergeCells count="45">
    <mergeCell ref="C33:D33"/>
    <mergeCell ref="C34:D34"/>
    <mergeCell ref="C35:D35"/>
    <mergeCell ref="B45:D45"/>
    <mergeCell ref="B44:D44"/>
    <mergeCell ref="B43:D43"/>
    <mergeCell ref="B48:D48"/>
    <mergeCell ref="B61:C61"/>
    <mergeCell ref="B60:C60"/>
    <mergeCell ref="B49:C49"/>
    <mergeCell ref="B50:C50"/>
    <mergeCell ref="B52:C52"/>
    <mergeCell ref="B59:D59"/>
    <mergeCell ref="B54:D54"/>
    <mergeCell ref="B51:C51"/>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A7"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192</v>
      </c>
      <c r="I9" s="39" t="s">
        <v>36</v>
      </c>
      <c r="J9" s="39" t="s">
        <v>8</v>
      </c>
    </row>
    <row r="10" spans="1:12" s="40" customFormat="1" ht="105">
      <c r="A10" s="62" t="s">
        <v>44</v>
      </c>
      <c r="B10" s="43" t="s">
        <v>182</v>
      </c>
      <c r="C10" s="44">
        <v>3500</v>
      </c>
      <c r="D10" s="46" t="s">
        <v>183</v>
      </c>
      <c r="E10" s="41"/>
      <c r="F10" s="41"/>
      <c r="G10" s="41"/>
      <c r="H10" s="41" t="s">
        <v>193</v>
      </c>
      <c r="I10" s="87"/>
      <c r="J10" s="42">
        <f>ROUND(ROUND(C10,2)*ROUND(I10,4),2)</f>
        <v>0</v>
      </c>
    </row>
    <row r="11" spans="1:12" s="40" customFormat="1" ht="120">
      <c r="A11" s="62" t="s">
        <v>45</v>
      </c>
      <c r="B11" s="43" t="s">
        <v>190</v>
      </c>
      <c r="C11" s="44" t="s">
        <v>184</v>
      </c>
      <c r="D11" s="46" t="s">
        <v>128</v>
      </c>
      <c r="E11" s="41"/>
      <c r="F11" s="41"/>
      <c r="G11" s="41"/>
      <c r="H11" s="41"/>
      <c r="I11" s="87"/>
      <c r="J11" s="42">
        <f t="shared" ref="J11:J20" si="0">ROUND(ROUND(C11,2)*ROUND(I11,4),2)</f>
        <v>0</v>
      </c>
    </row>
    <row r="12" spans="1:12" ht="135">
      <c r="A12" s="62" t="s">
        <v>46</v>
      </c>
      <c r="B12" s="43" t="s">
        <v>191</v>
      </c>
      <c r="C12" s="44">
        <v>110</v>
      </c>
      <c r="D12" s="46" t="s">
        <v>128</v>
      </c>
      <c r="E12" s="41"/>
      <c r="F12" s="41"/>
      <c r="G12" s="41"/>
      <c r="H12" s="41"/>
      <c r="I12" s="87"/>
      <c r="J12" s="42">
        <f t="shared" si="0"/>
        <v>0</v>
      </c>
    </row>
    <row r="13" spans="1:12">
      <c r="A13" s="62" t="s">
        <v>47</v>
      </c>
      <c r="B13" s="43" t="s">
        <v>203</v>
      </c>
      <c r="C13" s="44">
        <v>100</v>
      </c>
      <c r="D13" s="46" t="s">
        <v>128</v>
      </c>
      <c r="E13" s="41"/>
      <c r="F13" s="41"/>
      <c r="G13" s="41"/>
      <c r="H13" s="41" t="s">
        <v>193</v>
      </c>
      <c r="I13" s="87"/>
      <c r="J13" s="42">
        <f t="shared" si="0"/>
        <v>0</v>
      </c>
    </row>
    <row r="14" spans="1:12">
      <c r="A14" s="62" t="s">
        <v>48</v>
      </c>
      <c r="B14" s="43" t="s">
        <v>204</v>
      </c>
      <c r="C14" s="44">
        <v>50</v>
      </c>
      <c r="D14" s="46" t="s">
        <v>128</v>
      </c>
      <c r="E14" s="41"/>
      <c r="F14" s="41"/>
      <c r="G14" s="41"/>
      <c r="H14" s="41" t="s">
        <v>193</v>
      </c>
      <c r="I14" s="87"/>
      <c r="J14" s="42">
        <f t="shared" si="0"/>
        <v>0</v>
      </c>
    </row>
    <row r="15" spans="1:12">
      <c r="A15" s="62" t="s">
        <v>49</v>
      </c>
      <c r="B15" s="43" t="s">
        <v>205</v>
      </c>
      <c r="C15" s="44">
        <v>110</v>
      </c>
      <c r="D15" s="46" t="s">
        <v>128</v>
      </c>
      <c r="E15" s="41"/>
      <c r="F15" s="41"/>
      <c r="G15" s="41"/>
      <c r="H15" s="41" t="s">
        <v>193</v>
      </c>
      <c r="I15" s="87"/>
      <c r="J15" s="42">
        <f t="shared" si="0"/>
        <v>0</v>
      </c>
    </row>
    <row r="16" spans="1:12" ht="30">
      <c r="A16" s="62" t="s">
        <v>50</v>
      </c>
      <c r="B16" s="43" t="s">
        <v>185</v>
      </c>
      <c r="C16" s="44">
        <v>76</v>
      </c>
      <c r="D16" s="46" t="s">
        <v>128</v>
      </c>
      <c r="E16" s="41"/>
      <c r="F16" s="41"/>
      <c r="G16" s="41"/>
      <c r="H16" s="41" t="s">
        <v>193</v>
      </c>
      <c r="I16" s="87"/>
      <c r="J16" s="42">
        <f t="shared" si="0"/>
        <v>0</v>
      </c>
    </row>
    <row r="17" spans="1:10" ht="30">
      <c r="A17" s="62" t="s">
        <v>51</v>
      </c>
      <c r="B17" s="43" t="s">
        <v>186</v>
      </c>
      <c r="C17" s="44">
        <v>10</v>
      </c>
      <c r="D17" s="46" t="s">
        <v>128</v>
      </c>
      <c r="E17" s="41"/>
      <c r="F17" s="41"/>
      <c r="G17" s="41"/>
      <c r="H17" s="41" t="s">
        <v>193</v>
      </c>
      <c r="I17" s="87"/>
      <c r="J17" s="42">
        <f t="shared" si="0"/>
        <v>0</v>
      </c>
    </row>
    <row r="18" spans="1:10" ht="30">
      <c r="A18" s="62" t="s">
        <v>52</v>
      </c>
      <c r="B18" s="43" t="s">
        <v>187</v>
      </c>
      <c r="C18" s="44">
        <v>22</v>
      </c>
      <c r="D18" s="46" t="s">
        <v>128</v>
      </c>
      <c r="E18" s="41"/>
      <c r="F18" s="41"/>
      <c r="G18" s="41"/>
      <c r="H18" s="41" t="s">
        <v>193</v>
      </c>
      <c r="I18" s="87"/>
      <c r="J18" s="42">
        <f t="shared" si="0"/>
        <v>0</v>
      </c>
    </row>
    <row r="19" spans="1:10" ht="30">
      <c r="A19" s="62" t="s">
        <v>56</v>
      </c>
      <c r="B19" s="43" t="s">
        <v>188</v>
      </c>
      <c r="C19" s="44">
        <v>8</v>
      </c>
      <c r="D19" s="46" t="s">
        <v>128</v>
      </c>
      <c r="E19" s="41"/>
      <c r="F19" s="41"/>
      <c r="G19" s="41"/>
      <c r="H19" s="41" t="s">
        <v>193</v>
      </c>
      <c r="I19" s="87"/>
      <c r="J19" s="42">
        <f t="shared" si="0"/>
        <v>0</v>
      </c>
    </row>
    <row r="20" spans="1:10" ht="165">
      <c r="A20" s="62" t="s">
        <v>57</v>
      </c>
      <c r="B20" s="43" t="s">
        <v>189</v>
      </c>
      <c r="C20" s="44">
        <v>440</v>
      </c>
      <c r="D20" s="46" t="s">
        <v>128</v>
      </c>
      <c r="E20" s="41"/>
      <c r="F20" s="41"/>
      <c r="G20" s="41"/>
      <c r="H20" s="41" t="s">
        <v>193</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194</v>
      </c>
      <c r="C10" s="44">
        <v>2500</v>
      </c>
      <c r="D10" s="46" t="s">
        <v>128</v>
      </c>
      <c r="E10" s="41"/>
      <c r="F10" s="41"/>
      <c r="G10" s="41"/>
      <c r="H10" s="87"/>
      <c r="I10" s="42">
        <f>ROUND(ROUND(C10,2)*ROUND(H10,4),2)</f>
        <v>0</v>
      </c>
    </row>
    <row r="11" spans="1:11" s="40" customFormat="1" ht="60">
      <c r="A11" s="62" t="s">
        <v>45</v>
      </c>
      <c r="B11" s="43" t="s">
        <v>195</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196</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192</v>
      </c>
      <c r="I9" s="39" t="s">
        <v>36</v>
      </c>
      <c r="J9" s="39" t="s">
        <v>8</v>
      </c>
    </row>
    <row r="10" spans="1:12" s="40" customFormat="1" ht="180">
      <c r="A10" s="62" t="s">
        <v>44</v>
      </c>
      <c r="B10" s="43" t="s">
        <v>206</v>
      </c>
      <c r="C10" s="44">
        <v>30</v>
      </c>
      <c r="D10" s="46" t="s">
        <v>128</v>
      </c>
      <c r="E10" s="41"/>
      <c r="F10" s="41"/>
      <c r="G10" s="41"/>
      <c r="H10" s="41"/>
      <c r="I10" s="87"/>
      <c r="J10" s="42">
        <f>ROUND(ROUND(C10,2)*ROUND(I10,4),2)</f>
        <v>0</v>
      </c>
    </row>
    <row r="11" spans="1:12" ht="195">
      <c r="A11" s="62" t="s">
        <v>45</v>
      </c>
      <c r="B11" s="43" t="s">
        <v>207</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215</v>
      </c>
      <c r="C10" s="44">
        <v>16300</v>
      </c>
      <c r="D10" s="46" t="s">
        <v>128</v>
      </c>
      <c r="E10" s="41"/>
      <c r="F10" s="41"/>
      <c r="G10" s="41"/>
      <c r="H10" s="87"/>
      <c r="I10" s="42">
        <f>ROUND(ROUND(C10,2)*ROUND(H10,4),2)</f>
        <v>0</v>
      </c>
    </row>
    <row r="11" spans="1:11" s="40" customFormat="1" ht="302.25" customHeight="1">
      <c r="A11" s="62" t="s">
        <v>45</v>
      </c>
      <c r="B11" s="43" t="s">
        <v>216</v>
      </c>
      <c r="C11" s="44">
        <v>75000</v>
      </c>
      <c r="D11" s="46" t="s">
        <v>128</v>
      </c>
      <c r="E11" s="41"/>
      <c r="F11" s="41"/>
      <c r="G11" s="41"/>
      <c r="H11" s="87"/>
      <c r="I11" s="42">
        <f t="shared" ref="I11:I14" si="0">ROUND(ROUND(C11,2)*ROUND(H11,4),2)</f>
        <v>0</v>
      </c>
    </row>
    <row r="12" spans="1:11" ht="383.25" customHeight="1">
      <c r="A12" s="62" t="s">
        <v>46</v>
      </c>
      <c r="B12" s="76" t="s">
        <v>197</v>
      </c>
      <c r="C12" s="77">
        <v>135000</v>
      </c>
      <c r="D12" s="78" t="s">
        <v>128</v>
      </c>
      <c r="E12" s="79"/>
      <c r="F12" s="79"/>
      <c r="G12" s="79"/>
      <c r="H12" s="87"/>
      <c r="I12" s="42">
        <f t="shared" si="0"/>
        <v>0</v>
      </c>
    </row>
    <row r="13" spans="1:11" s="72" customFormat="1" ht="276.75" customHeight="1">
      <c r="A13" s="62"/>
      <c r="B13" s="81" t="s">
        <v>210</v>
      </c>
      <c r="C13" s="82"/>
      <c r="D13" s="83"/>
      <c r="E13" s="84"/>
      <c r="F13" s="84"/>
      <c r="G13" s="84"/>
      <c r="H13" s="87"/>
      <c r="I13" s="42">
        <f t="shared" si="0"/>
        <v>0</v>
      </c>
    </row>
    <row r="14" spans="1:11" ht="165">
      <c r="A14" s="62" t="s">
        <v>47</v>
      </c>
      <c r="B14" s="43" t="s">
        <v>198</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208</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1" zoomScale="110" zoomScaleNormal="100" zoomScaleSheetLayoutView="110" zoomScalePageLayoutView="85" workbookViewId="0">
      <selection activeCell="B13" sqref="B13"/>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218</v>
      </c>
      <c r="C10" s="44">
        <v>5000</v>
      </c>
      <c r="D10" s="46" t="s">
        <v>128</v>
      </c>
      <c r="E10" s="41"/>
      <c r="F10" s="41"/>
      <c r="G10" s="41"/>
      <c r="H10" s="87"/>
      <c r="I10" s="42">
        <f>ROUND(ROUND(C10,2)*ROUND(H10,4),2)</f>
        <v>0</v>
      </c>
    </row>
    <row r="11" spans="1:11" s="40" customFormat="1" ht="180">
      <c r="A11" s="62" t="s">
        <v>45</v>
      </c>
      <c r="B11" s="43" t="s">
        <v>200</v>
      </c>
      <c r="C11" s="44">
        <v>24000</v>
      </c>
      <c r="D11" s="46" t="s">
        <v>128</v>
      </c>
      <c r="E11" s="41"/>
      <c r="F11" s="41"/>
      <c r="G11" s="41"/>
      <c r="H11" s="87"/>
      <c r="I11" s="42">
        <f t="shared" ref="I11:I12" si="0">ROUND(ROUND(C11,2)*ROUND(H11,4),2)</f>
        <v>0</v>
      </c>
    </row>
    <row r="12" spans="1:11" ht="240">
      <c r="A12" s="62" t="s">
        <v>46</v>
      </c>
      <c r="B12" s="43" t="s">
        <v>199</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tabSelected="1" view="pageBreakPreview" topLeftCell="A72" zoomScaleNormal="100" zoomScaleSheetLayoutView="100" zoomScalePageLayoutView="85" workbookViewId="0">
      <selection activeCell="B73" sqref="B73"/>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8"/>
      <c r="F2" s="98"/>
      <c r="G2" s="98"/>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209</v>
      </c>
      <c r="C11" s="82"/>
      <c r="D11" s="90"/>
      <c r="E11" s="84"/>
      <c r="F11" s="84"/>
      <c r="G11" s="84"/>
      <c r="H11" s="91"/>
      <c r="I11" s="85"/>
    </row>
    <row r="12" spans="1:11" s="40" customFormat="1" ht="105">
      <c r="A12" s="62" t="s">
        <v>45</v>
      </c>
      <c r="B12" s="43" t="s">
        <v>236</v>
      </c>
      <c r="C12" s="44">
        <v>360</v>
      </c>
      <c r="D12" s="46" t="s">
        <v>128</v>
      </c>
      <c r="E12" s="41"/>
      <c r="F12" s="41"/>
      <c r="G12" s="41"/>
      <c r="H12" s="87"/>
      <c r="I12" s="42">
        <f t="shared" ref="I12:I73" si="0">ROUND(ROUND(C12,2)*ROUND(H12,4),2)</f>
        <v>0</v>
      </c>
    </row>
    <row r="13" spans="1:11" ht="75">
      <c r="A13" s="62" t="s">
        <v>46</v>
      </c>
      <c r="B13" s="43" t="s">
        <v>129</v>
      </c>
      <c r="C13" s="44">
        <v>1760</v>
      </c>
      <c r="D13" s="46" t="s">
        <v>128</v>
      </c>
      <c r="E13" s="41"/>
      <c r="F13" s="41"/>
      <c r="G13" s="41"/>
      <c r="H13" s="87"/>
      <c r="I13" s="42">
        <f t="shared" si="0"/>
        <v>0</v>
      </c>
    </row>
    <row r="14" spans="1:11" ht="75">
      <c r="A14" s="62" t="s">
        <v>47</v>
      </c>
      <c r="B14" s="43" t="s">
        <v>130</v>
      </c>
      <c r="C14" s="44">
        <v>127000</v>
      </c>
      <c r="D14" s="46" t="s">
        <v>128</v>
      </c>
      <c r="E14" s="41"/>
      <c r="F14" s="41"/>
      <c r="G14" s="41"/>
      <c r="H14" s="87"/>
      <c r="I14" s="42">
        <f t="shared" si="0"/>
        <v>0</v>
      </c>
    </row>
    <row r="15" spans="1:11" ht="75">
      <c r="A15" s="62" t="s">
        <v>48</v>
      </c>
      <c r="B15" s="43" t="s">
        <v>131</v>
      </c>
      <c r="C15" s="44">
        <v>1550</v>
      </c>
      <c r="D15" s="46" t="s">
        <v>128</v>
      </c>
      <c r="E15" s="41"/>
      <c r="F15" s="41"/>
      <c r="G15" s="41"/>
      <c r="H15" s="87"/>
      <c r="I15" s="42">
        <f t="shared" si="0"/>
        <v>0</v>
      </c>
    </row>
    <row r="16" spans="1:11" ht="105">
      <c r="A16" s="62" t="s">
        <v>49</v>
      </c>
      <c r="B16" s="43" t="s">
        <v>170</v>
      </c>
      <c r="C16" s="44">
        <v>8800</v>
      </c>
      <c r="D16" s="46" t="s">
        <v>128</v>
      </c>
      <c r="E16" s="41"/>
      <c r="F16" s="41"/>
      <c r="G16" s="41"/>
      <c r="H16" s="87"/>
      <c r="I16" s="42">
        <f t="shared" si="0"/>
        <v>0</v>
      </c>
    </row>
    <row r="17" spans="1:9" ht="90">
      <c r="A17" s="62" t="s">
        <v>50</v>
      </c>
      <c r="B17" s="43" t="s">
        <v>132</v>
      </c>
      <c r="C17" s="44">
        <v>145000</v>
      </c>
      <c r="D17" s="46" t="s">
        <v>128</v>
      </c>
      <c r="E17" s="41"/>
      <c r="F17" s="41"/>
      <c r="G17" s="41"/>
      <c r="H17" s="87"/>
      <c r="I17" s="42">
        <f t="shared" si="0"/>
        <v>0</v>
      </c>
    </row>
    <row r="18" spans="1:9" ht="147" customHeight="1">
      <c r="A18" s="62" t="s">
        <v>51</v>
      </c>
      <c r="B18" s="43" t="s">
        <v>219</v>
      </c>
      <c r="C18" s="44">
        <v>197000</v>
      </c>
      <c r="D18" s="46" t="s">
        <v>128</v>
      </c>
      <c r="E18" s="41"/>
      <c r="F18" s="41"/>
      <c r="G18" s="41"/>
      <c r="H18" s="87"/>
      <c r="I18" s="42">
        <f t="shared" si="0"/>
        <v>0</v>
      </c>
    </row>
    <row r="19" spans="1:9" ht="45">
      <c r="A19" s="62" t="s">
        <v>52</v>
      </c>
      <c r="B19" s="43" t="s">
        <v>133</v>
      </c>
      <c r="C19" s="44">
        <v>23000</v>
      </c>
      <c r="D19" s="46" t="s">
        <v>128</v>
      </c>
      <c r="E19" s="41"/>
      <c r="F19" s="41"/>
      <c r="G19" s="41"/>
      <c r="H19" s="87"/>
      <c r="I19" s="42">
        <f t="shared" si="0"/>
        <v>0</v>
      </c>
    </row>
    <row r="20" spans="1:9" ht="60">
      <c r="A20" s="62" t="s">
        <v>56</v>
      </c>
      <c r="B20" s="43" t="s">
        <v>220</v>
      </c>
      <c r="C20" s="44">
        <v>17500</v>
      </c>
      <c r="D20" s="46" t="s">
        <v>171</v>
      </c>
      <c r="E20" s="41"/>
      <c r="F20" s="41"/>
      <c r="G20" s="41"/>
      <c r="H20" s="87"/>
      <c r="I20" s="42">
        <f t="shared" si="0"/>
        <v>0</v>
      </c>
    </row>
    <row r="21" spans="1:9">
      <c r="A21" s="62" t="s">
        <v>57</v>
      </c>
      <c r="B21" s="43" t="s">
        <v>172</v>
      </c>
      <c r="C21" s="44">
        <v>40000</v>
      </c>
      <c r="D21" s="46" t="s">
        <v>171</v>
      </c>
      <c r="E21" s="41"/>
      <c r="F21" s="41"/>
      <c r="G21" s="41"/>
      <c r="H21" s="87"/>
      <c r="I21" s="42">
        <f t="shared" si="0"/>
        <v>0</v>
      </c>
    </row>
    <row r="22" spans="1:9" ht="30">
      <c r="A22" s="62" t="s">
        <v>71</v>
      </c>
      <c r="B22" s="43" t="s">
        <v>134</v>
      </c>
      <c r="C22" s="44">
        <v>750000</v>
      </c>
      <c r="D22" s="46" t="s">
        <v>128</v>
      </c>
      <c r="E22" s="41"/>
      <c r="F22" s="41"/>
      <c r="G22" s="41"/>
      <c r="H22" s="87"/>
      <c r="I22" s="42">
        <f t="shared" si="0"/>
        <v>0</v>
      </c>
    </row>
    <row r="23" spans="1:9" ht="174" customHeight="1">
      <c r="A23" s="62" t="s">
        <v>72</v>
      </c>
      <c r="B23" s="43" t="s">
        <v>221</v>
      </c>
      <c r="C23" s="44">
        <v>193000</v>
      </c>
      <c r="D23" s="46" t="s">
        <v>128</v>
      </c>
      <c r="E23" s="41"/>
      <c r="F23" s="41"/>
      <c r="G23" s="41"/>
      <c r="H23" s="87"/>
      <c r="I23" s="42">
        <f t="shared" si="0"/>
        <v>0</v>
      </c>
    </row>
    <row r="24" spans="1:9">
      <c r="A24" s="62" t="s">
        <v>73</v>
      </c>
      <c r="B24" s="43" t="s">
        <v>135</v>
      </c>
      <c r="C24" s="44">
        <v>2600</v>
      </c>
      <c r="D24" s="46" t="s">
        <v>128</v>
      </c>
      <c r="E24" s="41"/>
      <c r="F24" s="41"/>
      <c r="G24" s="41"/>
      <c r="H24" s="87"/>
      <c r="I24" s="42">
        <f t="shared" si="0"/>
        <v>0</v>
      </c>
    </row>
    <row r="25" spans="1:9" ht="150">
      <c r="A25" s="62" t="s">
        <v>74</v>
      </c>
      <c r="B25" s="43" t="s">
        <v>136</v>
      </c>
      <c r="C25" s="44">
        <v>1600000</v>
      </c>
      <c r="D25" s="46" t="s">
        <v>128</v>
      </c>
      <c r="E25" s="41"/>
      <c r="F25" s="41"/>
      <c r="G25" s="41"/>
      <c r="H25" s="87"/>
      <c r="I25" s="42">
        <f t="shared" si="0"/>
        <v>0</v>
      </c>
    </row>
    <row r="26" spans="1:9" ht="150">
      <c r="A26" s="62" t="s">
        <v>75</v>
      </c>
      <c r="B26" s="43" t="s">
        <v>137</v>
      </c>
      <c r="C26" s="44">
        <v>1810000</v>
      </c>
      <c r="D26" s="46" t="s">
        <v>128</v>
      </c>
      <c r="E26" s="41"/>
      <c r="F26" s="41"/>
      <c r="G26" s="41"/>
      <c r="H26" s="87"/>
      <c r="I26" s="42">
        <f t="shared" si="0"/>
        <v>0</v>
      </c>
    </row>
    <row r="27" spans="1:9" ht="150">
      <c r="A27" s="62" t="s">
        <v>76</v>
      </c>
      <c r="B27" s="43" t="s">
        <v>138</v>
      </c>
      <c r="C27" s="44">
        <v>2000000</v>
      </c>
      <c r="D27" s="46" t="s">
        <v>128</v>
      </c>
      <c r="E27" s="41"/>
      <c r="F27" s="41"/>
      <c r="G27" s="41"/>
      <c r="H27" s="87"/>
      <c r="I27" s="42">
        <f t="shared" si="0"/>
        <v>0</v>
      </c>
    </row>
    <row r="28" spans="1:9" ht="150">
      <c r="A28" s="62" t="s">
        <v>77</v>
      </c>
      <c r="B28" s="43" t="s">
        <v>139</v>
      </c>
      <c r="C28" s="44">
        <v>1900000</v>
      </c>
      <c r="D28" s="46" t="s">
        <v>128</v>
      </c>
      <c r="E28" s="41"/>
      <c r="F28" s="41"/>
      <c r="G28" s="41"/>
      <c r="H28" s="87"/>
      <c r="I28" s="42">
        <f t="shared" si="0"/>
        <v>0</v>
      </c>
    </row>
    <row r="29" spans="1:9" ht="45">
      <c r="A29" s="62" t="s">
        <v>78</v>
      </c>
      <c r="B29" s="43" t="s">
        <v>140</v>
      </c>
      <c r="C29" s="44">
        <v>16500</v>
      </c>
      <c r="D29" s="46" t="s">
        <v>128</v>
      </c>
      <c r="E29" s="41"/>
      <c r="F29" s="41"/>
      <c r="G29" s="41"/>
      <c r="H29" s="87"/>
      <c r="I29" s="42">
        <f t="shared" si="0"/>
        <v>0</v>
      </c>
    </row>
    <row r="30" spans="1:9" ht="45">
      <c r="A30" s="62" t="s">
        <v>79</v>
      </c>
      <c r="B30" s="43" t="s">
        <v>141</v>
      </c>
      <c r="C30" s="44">
        <v>130000</v>
      </c>
      <c r="D30" s="46" t="s">
        <v>128</v>
      </c>
      <c r="E30" s="41"/>
      <c r="F30" s="41"/>
      <c r="G30" s="41"/>
      <c r="H30" s="87"/>
      <c r="I30" s="42">
        <f t="shared" si="0"/>
        <v>0</v>
      </c>
    </row>
    <row r="31" spans="1:9">
      <c r="A31" s="62" t="s">
        <v>80</v>
      </c>
      <c r="B31" s="43" t="s">
        <v>142</v>
      </c>
      <c r="C31" s="44">
        <v>240000</v>
      </c>
      <c r="D31" s="46" t="s">
        <v>128</v>
      </c>
      <c r="E31" s="41"/>
      <c r="F31" s="41"/>
      <c r="G31" s="41"/>
      <c r="H31" s="87"/>
      <c r="I31" s="42">
        <f t="shared" si="0"/>
        <v>0</v>
      </c>
    </row>
    <row r="32" spans="1:9" ht="95.25" customHeight="1">
      <c r="A32" s="62" t="s">
        <v>81</v>
      </c>
      <c r="B32" s="43" t="s">
        <v>233</v>
      </c>
      <c r="C32" s="44">
        <v>3900</v>
      </c>
      <c r="D32" s="46" t="s">
        <v>128</v>
      </c>
      <c r="E32" s="41"/>
      <c r="F32" s="41"/>
      <c r="G32" s="41"/>
      <c r="H32" s="87"/>
      <c r="I32" s="42">
        <f t="shared" si="0"/>
        <v>0</v>
      </c>
    </row>
    <row r="33" spans="1:9" ht="135">
      <c r="A33" s="62" t="s">
        <v>82</v>
      </c>
      <c r="B33" s="43" t="s">
        <v>222</v>
      </c>
      <c r="C33" s="44">
        <v>1200</v>
      </c>
      <c r="D33" s="46" t="s">
        <v>128</v>
      </c>
      <c r="E33" s="41"/>
      <c r="F33" s="41"/>
      <c r="G33" s="41"/>
      <c r="H33" s="87"/>
      <c r="I33" s="42">
        <f t="shared" si="0"/>
        <v>0</v>
      </c>
    </row>
    <row r="34" spans="1:9">
      <c r="A34" s="62" t="s">
        <v>83</v>
      </c>
      <c r="B34" s="43" t="s">
        <v>143</v>
      </c>
      <c r="C34" s="44">
        <v>220000</v>
      </c>
      <c r="D34" s="46" t="s">
        <v>128</v>
      </c>
      <c r="E34" s="41"/>
      <c r="F34" s="41"/>
      <c r="G34" s="41"/>
      <c r="H34" s="87"/>
      <c r="I34" s="42">
        <f t="shared" si="0"/>
        <v>0</v>
      </c>
    </row>
    <row r="35" spans="1:9">
      <c r="A35" s="62" t="s">
        <v>84</v>
      </c>
      <c r="B35" s="43" t="s">
        <v>214</v>
      </c>
      <c r="C35" s="44">
        <v>2910000</v>
      </c>
      <c r="D35" s="46" t="s">
        <v>128</v>
      </c>
      <c r="E35" s="41"/>
      <c r="F35" s="41"/>
      <c r="G35" s="41"/>
      <c r="H35" s="87"/>
      <c r="I35" s="42">
        <f t="shared" si="0"/>
        <v>0</v>
      </c>
    </row>
    <row r="36" spans="1:9">
      <c r="A36" s="62" t="s">
        <v>85</v>
      </c>
      <c r="B36" s="43" t="s">
        <v>144</v>
      </c>
      <c r="C36" s="44">
        <v>720</v>
      </c>
      <c r="D36" s="46" t="s">
        <v>128</v>
      </c>
      <c r="E36" s="41"/>
      <c r="F36" s="41"/>
      <c r="G36" s="41"/>
      <c r="H36" s="87"/>
      <c r="I36" s="42">
        <f t="shared" si="0"/>
        <v>0</v>
      </c>
    </row>
    <row r="37" spans="1:9">
      <c r="A37" s="62" t="s">
        <v>86</v>
      </c>
      <c r="B37" s="43" t="s">
        <v>145</v>
      </c>
      <c r="C37" s="44">
        <v>870</v>
      </c>
      <c r="D37" s="46" t="s">
        <v>128</v>
      </c>
      <c r="E37" s="41"/>
      <c r="F37" s="41"/>
      <c r="G37" s="41"/>
      <c r="H37" s="87"/>
      <c r="I37" s="42">
        <f t="shared" si="0"/>
        <v>0</v>
      </c>
    </row>
    <row r="38" spans="1:9">
      <c r="A38" s="62" t="s">
        <v>87</v>
      </c>
      <c r="B38" s="43" t="s">
        <v>146</v>
      </c>
      <c r="C38" s="44">
        <v>13700</v>
      </c>
      <c r="D38" s="46" t="s">
        <v>128</v>
      </c>
      <c r="E38" s="41"/>
      <c r="F38" s="41"/>
      <c r="G38" s="41"/>
      <c r="H38" s="87"/>
      <c r="I38" s="42">
        <f t="shared" si="0"/>
        <v>0</v>
      </c>
    </row>
    <row r="39" spans="1:9" ht="60">
      <c r="A39" s="62" t="s">
        <v>88</v>
      </c>
      <c r="B39" s="43" t="s">
        <v>147</v>
      </c>
      <c r="C39" s="44">
        <v>310000</v>
      </c>
      <c r="D39" s="46" t="s">
        <v>128</v>
      </c>
      <c r="E39" s="41"/>
      <c r="F39" s="41"/>
      <c r="G39" s="41"/>
      <c r="H39" s="87"/>
      <c r="I39" s="42">
        <f t="shared" si="0"/>
        <v>0</v>
      </c>
    </row>
    <row r="40" spans="1:9" ht="30">
      <c r="A40" s="62" t="s">
        <v>89</v>
      </c>
      <c r="B40" s="43" t="s">
        <v>148</v>
      </c>
      <c r="C40" s="44">
        <v>25</v>
      </c>
      <c r="D40" s="46" t="s">
        <v>149</v>
      </c>
      <c r="E40" s="41"/>
      <c r="F40" s="41"/>
      <c r="G40" s="41"/>
      <c r="H40" s="87"/>
      <c r="I40" s="42">
        <f t="shared" si="0"/>
        <v>0</v>
      </c>
    </row>
    <row r="41" spans="1:9" ht="30">
      <c r="A41" s="62" t="s">
        <v>90</v>
      </c>
      <c r="B41" s="43" t="s">
        <v>150</v>
      </c>
      <c r="C41" s="44">
        <v>50</v>
      </c>
      <c r="D41" s="46" t="s">
        <v>149</v>
      </c>
      <c r="E41" s="41"/>
      <c r="F41" s="41"/>
      <c r="G41" s="41"/>
      <c r="H41" s="87"/>
      <c r="I41" s="42">
        <f t="shared" si="0"/>
        <v>0</v>
      </c>
    </row>
    <row r="42" spans="1:9" ht="90">
      <c r="A42" s="62" t="s">
        <v>91</v>
      </c>
      <c r="B42" s="43" t="s">
        <v>234</v>
      </c>
      <c r="C42" s="44">
        <v>350</v>
      </c>
      <c r="D42" s="46" t="s">
        <v>128</v>
      </c>
      <c r="E42" s="41"/>
      <c r="F42" s="41"/>
      <c r="G42" s="41"/>
      <c r="H42" s="87"/>
      <c r="I42" s="42">
        <f t="shared" si="0"/>
        <v>0</v>
      </c>
    </row>
    <row r="43" spans="1:9" ht="75">
      <c r="A43" s="62" t="s">
        <v>92</v>
      </c>
      <c r="B43" s="43" t="s">
        <v>151</v>
      </c>
      <c r="C43" s="44">
        <v>60</v>
      </c>
      <c r="D43" s="46" t="s">
        <v>128</v>
      </c>
      <c r="E43" s="41"/>
      <c r="F43" s="41"/>
      <c r="G43" s="41"/>
      <c r="H43" s="87"/>
      <c r="I43" s="42">
        <f t="shared" si="0"/>
        <v>0</v>
      </c>
    </row>
    <row r="44" spans="1:9">
      <c r="A44" s="62" t="s">
        <v>93</v>
      </c>
      <c r="B44" s="43" t="s">
        <v>152</v>
      </c>
      <c r="C44" s="44">
        <v>1540</v>
      </c>
      <c r="D44" s="46" t="s">
        <v>128</v>
      </c>
      <c r="E44" s="41"/>
      <c r="F44" s="41"/>
      <c r="G44" s="41"/>
      <c r="H44" s="87"/>
      <c r="I44" s="42">
        <f t="shared" si="0"/>
        <v>0</v>
      </c>
    </row>
    <row r="45" spans="1:9">
      <c r="A45" s="62" t="s">
        <v>94</v>
      </c>
      <c r="B45" s="43" t="s">
        <v>153</v>
      </c>
      <c r="C45" s="44">
        <v>1900</v>
      </c>
      <c r="D45" s="46" t="s">
        <v>128</v>
      </c>
      <c r="E45" s="41"/>
      <c r="F45" s="41"/>
      <c r="G45" s="41"/>
      <c r="H45" s="87"/>
      <c r="I45" s="42">
        <f t="shared" si="0"/>
        <v>0</v>
      </c>
    </row>
    <row r="46" spans="1:9" ht="30">
      <c r="A46" s="62" t="s">
        <v>95</v>
      </c>
      <c r="B46" s="43" t="s">
        <v>154</v>
      </c>
      <c r="C46" s="44">
        <v>1700</v>
      </c>
      <c r="D46" s="46" t="s">
        <v>128</v>
      </c>
      <c r="E46" s="41"/>
      <c r="F46" s="41"/>
      <c r="G46" s="41"/>
      <c r="H46" s="87"/>
      <c r="I46" s="42">
        <f t="shared" si="0"/>
        <v>0</v>
      </c>
    </row>
    <row r="47" spans="1:9" ht="120">
      <c r="A47" s="62" t="s">
        <v>96</v>
      </c>
      <c r="B47" s="43" t="s">
        <v>213</v>
      </c>
      <c r="C47" s="44">
        <v>100000</v>
      </c>
      <c r="D47" s="46" t="s">
        <v>128</v>
      </c>
      <c r="E47" s="41"/>
      <c r="F47" s="41"/>
      <c r="G47" s="41"/>
      <c r="H47" s="87"/>
      <c r="I47" s="42">
        <f t="shared" si="0"/>
        <v>0</v>
      </c>
    </row>
    <row r="48" spans="1:9" ht="90">
      <c r="A48" s="62" t="s">
        <v>97</v>
      </c>
      <c r="B48" s="43" t="s">
        <v>235</v>
      </c>
      <c r="C48" s="44">
        <v>8700</v>
      </c>
      <c r="D48" s="46" t="s">
        <v>128</v>
      </c>
      <c r="E48" s="41"/>
      <c r="F48" s="41"/>
      <c r="G48" s="41"/>
      <c r="H48" s="87"/>
      <c r="I48" s="42">
        <f t="shared" si="0"/>
        <v>0</v>
      </c>
    </row>
    <row r="49" spans="1:9" ht="51.75" customHeight="1">
      <c r="A49" s="62" t="s">
        <v>98</v>
      </c>
      <c r="B49" s="43" t="s">
        <v>237</v>
      </c>
      <c r="C49" s="44">
        <v>5000</v>
      </c>
      <c r="D49" s="46" t="s">
        <v>128</v>
      </c>
      <c r="E49" s="41"/>
      <c r="F49" s="41"/>
      <c r="G49" s="41"/>
      <c r="H49" s="87"/>
      <c r="I49" s="42">
        <f t="shared" si="0"/>
        <v>0</v>
      </c>
    </row>
    <row r="50" spans="1:9" ht="363.75" customHeight="1">
      <c r="A50" s="62" t="s">
        <v>99</v>
      </c>
      <c r="B50" s="43" t="s">
        <v>238</v>
      </c>
      <c r="C50" s="44">
        <v>8200</v>
      </c>
      <c r="D50" s="46" t="s">
        <v>128</v>
      </c>
      <c r="E50" s="41"/>
      <c r="F50" s="41"/>
      <c r="G50" s="41"/>
      <c r="H50" s="87"/>
      <c r="I50" s="42">
        <f t="shared" si="0"/>
        <v>0</v>
      </c>
    </row>
    <row r="51" spans="1:9" ht="45">
      <c r="A51" s="62" t="s">
        <v>100</v>
      </c>
      <c r="B51" s="43" t="s">
        <v>155</v>
      </c>
      <c r="C51" s="44">
        <v>18500</v>
      </c>
      <c r="D51" s="46" t="s">
        <v>128</v>
      </c>
      <c r="E51" s="41"/>
      <c r="F51" s="41"/>
      <c r="G51" s="41"/>
      <c r="H51" s="87"/>
      <c r="I51" s="42">
        <f t="shared" si="0"/>
        <v>0</v>
      </c>
    </row>
    <row r="52" spans="1:9">
      <c r="A52" s="62" t="s">
        <v>101</v>
      </c>
      <c r="B52" s="43" t="s">
        <v>156</v>
      </c>
      <c r="C52" s="44">
        <v>135000</v>
      </c>
      <c r="D52" s="46" t="s">
        <v>128</v>
      </c>
      <c r="E52" s="41"/>
      <c r="F52" s="41"/>
      <c r="G52" s="41"/>
      <c r="H52" s="87"/>
      <c r="I52" s="42">
        <f t="shared" si="0"/>
        <v>0</v>
      </c>
    </row>
    <row r="53" spans="1:9">
      <c r="A53" s="62" t="s">
        <v>102</v>
      </c>
      <c r="B53" s="43" t="s">
        <v>157</v>
      </c>
      <c r="C53" s="44">
        <v>21600</v>
      </c>
      <c r="D53" s="46" t="s">
        <v>128</v>
      </c>
      <c r="E53" s="41"/>
      <c r="F53" s="41"/>
      <c r="G53" s="41"/>
      <c r="H53" s="87"/>
      <c r="I53" s="42">
        <f t="shared" si="0"/>
        <v>0</v>
      </c>
    </row>
    <row r="54" spans="1:9" ht="30">
      <c r="A54" s="62" t="s">
        <v>103</v>
      </c>
      <c r="B54" s="43" t="s">
        <v>158</v>
      </c>
      <c r="C54" s="44">
        <v>78800</v>
      </c>
      <c r="D54" s="46" t="s">
        <v>128</v>
      </c>
      <c r="E54" s="41"/>
      <c r="F54" s="41"/>
      <c r="G54" s="41"/>
      <c r="H54" s="87"/>
      <c r="I54" s="42">
        <f t="shared" si="0"/>
        <v>0</v>
      </c>
    </row>
    <row r="55" spans="1:9" ht="135">
      <c r="A55" s="62" t="s">
        <v>104</v>
      </c>
      <c r="B55" s="43" t="s">
        <v>173</v>
      </c>
      <c r="C55" s="44">
        <v>3200</v>
      </c>
      <c r="D55" s="46" t="s">
        <v>171</v>
      </c>
      <c r="E55" s="41"/>
      <c r="F55" s="41"/>
      <c r="G55" s="41"/>
      <c r="H55" s="87"/>
      <c r="I55" s="42">
        <f t="shared" si="0"/>
        <v>0</v>
      </c>
    </row>
    <row r="56" spans="1:9" ht="45">
      <c r="A56" s="62" t="s">
        <v>105</v>
      </c>
      <c r="B56" s="43" t="s">
        <v>159</v>
      </c>
      <c r="C56" s="44">
        <v>10700</v>
      </c>
      <c r="D56" s="46" t="s">
        <v>128</v>
      </c>
      <c r="E56" s="41"/>
      <c r="F56" s="41"/>
      <c r="G56" s="41"/>
      <c r="H56" s="87"/>
      <c r="I56" s="42">
        <f t="shared" si="0"/>
        <v>0</v>
      </c>
    </row>
    <row r="57" spans="1:9">
      <c r="A57" s="62" t="s">
        <v>106</v>
      </c>
      <c r="B57" s="43" t="s">
        <v>160</v>
      </c>
      <c r="C57" s="44">
        <v>4900</v>
      </c>
      <c r="D57" s="46" t="s">
        <v>161</v>
      </c>
      <c r="E57" s="41"/>
      <c r="F57" s="41"/>
      <c r="G57" s="41"/>
      <c r="H57" s="87"/>
      <c r="I57" s="42">
        <f t="shared" si="0"/>
        <v>0</v>
      </c>
    </row>
    <row r="58" spans="1:9">
      <c r="A58" s="62" t="s">
        <v>107</v>
      </c>
      <c r="B58" s="43" t="s">
        <v>162</v>
      </c>
      <c r="C58" s="44">
        <v>850</v>
      </c>
      <c r="D58" s="46" t="s">
        <v>171</v>
      </c>
      <c r="E58" s="41"/>
      <c r="F58" s="41"/>
      <c r="G58" s="41"/>
      <c r="H58" s="87"/>
      <c r="I58" s="42">
        <f t="shared" si="0"/>
        <v>0</v>
      </c>
    </row>
    <row r="59" spans="1:9" ht="90">
      <c r="A59" s="62" t="s">
        <v>108</v>
      </c>
      <c r="B59" s="43" t="s">
        <v>163</v>
      </c>
      <c r="C59" s="44">
        <v>120</v>
      </c>
      <c r="D59" s="46" t="s">
        <v>164</v>
      </c>
      <c r="E59" s="41"/>
      <c r="F59" s="41"/>
      <c r="G59" s="41"/>
      <c r="H59" s="87"/>
      <c r="I59" s="42">
        <f t="shared" si="0"/>
        <v>0</v>
      </c>
    </row>
    <row r="60" spans="1:9" ht="75">
      <c r="A60" s="62" t="s">
        <v>109</v>
      </c>
      <c r="B60" s="43" t="s">
        <v>217</v>
      </c>
      <c r="C60" s="44">
        <v>5400</v>
      </c>
      <c r="D60" s="46" t="s">
        <v>171</v>
      </c>
      <c r="E60" s="41"/>
      <c r="F60" s="41"/>
      <c r="G60" s="41"/>
      <c r="H60" s="87"/>
      <c r="I60" s="42">
        <f t="shared" si="0"/>
        <v>0</v>
      </c>
    </row>
    <row r="61" spans="1:9" ht="90">
      <c r="A61" s="62" t="s">
        <v>110</v>
      </c>
      <c r="B61" s="43" t="s">
        <v>165</v>
      </c>
      <c r="C61" s="44">
        <v>4400</v>
      </c>
      <c r="D61" s="46" t="s">
        <v>128</v>
      </c>
      <c r="E61" s="41"/>
      <c r="F61" s="41"/>
      <c r="G61" s="41"/>
      <c r="H61" s="87"/>
      <c r="I61" s="42">
        <f t="shared" si="0"/>
        <v>0</v>
      </c>
    </row>
    <row r="62" spans="1:9" ht="90">
      <c r="A62" s="62" t="s">
        <v>111</v>
      </c>
      <c r="B62" s="43" t="s">
        <v>166</v>
      </c>
      <c r="C62" s="44">
        <v>2000</v>
      </c>
      <c r="D62" s="46" t="s">
        <v>128</v>
      </c>
      <c r="E62" s="41"/>
      <c r="F62" s="41"/>
      <c r="G62" s="41"/>
      <c r="H62" s="87"/>
      <c r="I62" s="42">
        <f t="shared" si="0"/>
        <v>0</v>
      </c>
    </row>
    <row r="63" spans="1:9" ht="150">
      <c r="A63" s="62" t="s">
        <v>112</v>
      </c>
      <c r="B63" s="43" t="s">
        <v>223</v>
      </c>
      <c r="C63" s="44">
        <v>5100</v>
      </c>
      <c r="D63" s="46" t="s">
        <v>128</v>
      </c>
      <c r="E63" s="41"/>
      <c r="F63" s="41"/>
      <c r="G63" s="41"/>
      <c r="H63" s="87"/>
      <c r="I63" s="42">
        <f t="shared" si="0"/>
        <v>0</v>
      </c>
    </row>
    <row r="64" spans="1:9" ht="120" customHeight="1">
      <c r="A64" s="62" t="s">
        <v>113</v>
      </c>
      <c r="B64" s="43" t="s">
        <v>224</v>
      </c>
      <c r="C64" s="44">
        <v>3700</v>
      </c>
      <c r="D64" s="46" t="s">
        <v>128</v>
      </c>
      <c r="E64" s="41"/>
      <c r="F64" s="41"/>
      <c r="G64" s="41"/>
      <c r="H64" s="87"/>
      <c r="I64" s="42">
        <f t="shared" si="0"/>
        <v>0</v>
      </c>
    </row>
    <row r="65" spans="1:9" ht="135">
      <c r="A65" s="62" t="s">
        <v>114</v>
      </c>
      <c r="B65" s="43" t="s">
        <v>225</v>
      </c>
      <c r="C65" s="44">
        <v>2800</v>
      </c>
      <c r="D65" s="46" t="s">
        <v>128</v>
      </c>
      <c r="E65" s="41"/>
      <c r="F65" s="41"/>
      <c r="G65" s="41"/>
      <c r="H65" s="87"/>
      <c r="I65" s="42">
        <f t="shared" si="0"/>
        <v>0</v>
      </c>
    </row>
    <row r="66" spans="1:9" ht="135">
      <c r="A66" s="62" t="s">
        <v>115</v>
      </c>
      <c r="B66" s="43" t="s">
        <v>226</v>
      </c>
      <c r="C66" s="44">
        <v>4100</v>
      </c>
      <c r="D66" s="46" t="s">
        <v>128</v>
      </c>
      <c r="E66" s="41"/>
      <c r="F66" s="41"/>
      <c r="G66" s="41"/>
      <c r="H66" s="87"/>
      <c r="I66" s="42">
        <f t="shared" si="0"/>
        <v>0</v>
      </c>
    </row>
    <row r="67" spans="1:9" ht="135">
      <c r="A67" s="62" t="s">
        <v>116</v>
      </c>
      <c r="B67" s="43" t="s">
        <v>227</v>
      </c>
      <c r="C67" s="44">
        <v>4000</v>
      </c>
      <c r="D67" s="46" t="s">
        <v>128</v>
      </c>
      <c r="E67" s="41"/>
      <c r="F67" s="41"/>
      <c r="G67" s="41"/>
      <c r="H67" s="87"/>
      <c r="I67" s="42">
        <f t="shared" si="0"/>
        <v>0</v>
      </c>
    </row>
    <row r="68" spans="1:9" ht="150">
      <c r="A68" s="62" t="s">
        <v>117</v>
      </c>
      <c r="B68" s="43" t="s">
        <v>228</v>
      </c>
      <c r="C68" s="44">
        <v>3200</v>
      </c>
      <c r="D68" s="46" t="s">
        <v>128</v>
      </c>
      <c r="E68" s="41"/>
      <c r="F68" s="41"/>
      <c r="G68" s="41"/>
      <c r="H68" s="87"/>
      <c r="I68" s="42">
        <f t="shared" si="0"/>
        <v>0</v>
      </c>
    </row>
    <row r="69" spans="1:9" ht="105">
      <c r="A69" s="62" t="s">
        <v>118</v>
      </c>
      <c r="B69" s="43" t="s">
        <v>229</v>
      </c>
      <c r="C69" s="44">
        <v>1600</v>
      </c>
      <c r="D69" s="46" t="s">
        <v>128</v>
      </c>
      <c r="E69" s="41"/>
      <c r="F69" s="41"/>
      <c r="G69" s="41"/>
      <c r="H69" s="87"/>
      <c r="I69" s="42">
        <f t="shared" si="0"/>
        <v>0</v>
      </c>
    </row>
    <row r="70" spans="1:9" ht="195">
      <c r="A70" s="62" t="s">
        <v>119</v>
      </c>
      <c r="B70" s="43" t="s">
        <v>167</v>
      </c>
      <c r="C70" s="44">
        <v>265000</v>
      </c>
      <c r="D70" s="46" t="s">
        <v>128</v>
      </c>
      <c r="E70" s="41"/>
      <c r="F70" s="41"/>
      <c r="G70" s="41"/>
      <c r="H70" s="87"/>
      <c r="I70" s="42">
        <f t="shared" si="0"/>
        <v>0</v>
      </c>
    </row>
    <row r="71" spans="1:9" ht="390">
      <c r="A71" s="62" t="s">
        <v>120</v>
      </c>
      <c r="B71" s="43" t="s">
        <v>174</v>
      </c>
      <c r="C71" s="44">
        <v>1981000</v>
      </c>
      <c r="D71" s="46" t="s">
        <v>128</v>
      </c>
      <c r="E71" s="41"/>
      <c r="F71" s="41"/>
      <c r="G71" s="41"/>
      <c r="H71" s="87"/>
      <c r="I71" s="42">
        <f t="shared" si="0"/>
        <v>0</v>
      </c>
    </row>
    <row r="72" spans="1:9" ht="138" customHeight="1">
      <c r="A72" s="62" t="s">
        <v>121</v>
      </c>
      <c r="B72" s="43" t="s">
        <v>239</v>
      </c>
      <c r="C72" s="44">
        <v>4000000</v>
      </c>
      <c r="D72" s="46" t="s">
        <v>168</v>
      </c>
      <c r="E72" s="41"/>
      <c r="F72" s="41"/>
      <c r="G72" s="41"/>
      <c r="H72" s="87"/>
      <c r="I72" s="42">
        <f t="shared" si="0"/>
        <v>0</v>
      </c>
    </row>
    <row r="73" spans="1:9" ht="211.5" customHeight="1">
      <c r="A73" s="62" t="s">
        <v>122</v>
      </c>
      <c r="B73" s="43" t="s">
        <v>240</v>
      </c>
      <c r="C73" s="44">
        <v>7000000</v>
      </c>
      <c r="D73" s="46" t="s">
        <v>168</v>
      </c>
      <c r="E73" s="41"/>
      <c r="F73" s="41"/>
      <c r="G73" s="41"/>
      <c r="H73" s="87"/>
      <c r="I73" s="42">
        <f t="shared" si="0"/>
        <v>0</v>
      </c>
    </row>
    <row r="75" spans="1:9" ht="118.5" customHeight="1">
      <c r="B75" s="54" t="s">
        <v>169</v>
      </c>
    </row>
    <row r="76" spans="1:9" ht="30">
      <c r="B76" s="54" t="s">
        <v>201</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7" sqref="B17"/>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81.5" customHeight="1">
      <c r="A10" s="62" t="s">
        <v>44</v>
      </c>
      <c r="B10" s="43" t="s">
        <v>230</v>
      </c>
      <c r="C10" s="44">
        <v>33200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202</v>
      </c>
      <c r="C10" s="44">
        <v>1533000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175</v>
      </c>
      <c r="C10" s="44">
        <v>139000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B11" sqref="B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176</v>
      </c>
      <c r="C10" s="44">
        <v>266000</v>
      </c>
      <c r="D10" s="46" t="s">
        <v>168</v>
      </c>
      <c r="E10" s="41"/>
      <c r="F10" s="41"/>
      <c r="G10" s="41"/>
      <c r="H10" s="87"/>
      <c r="I10" s="42">
        <f>ROUND(ROUND(C10,2)*ROUND(H10,4),2)</f>
        <v>0</v>
      </c>
    </row>
    <row r="11" spans="1:11" s="40" customFormat="1" ht="192.75" customHeight="1">
      <c r="A11" s="62" t="s">
        <v>45</v>
      </c>
      <c r="B11" s="43" t="s">
        <v>232</v>
      </c>
      <c r="C11" s="44">
        <v>600000</v>
      </c>
      <c r="D11" s="46" t="s">
        <v>168</v>
      </c>
      <c r="E11" s="41"/>
      <c r="F11" s="41"/>
      <c r="G11" s="41"/>
      <c r="H11" s="87"/>
      <c r="I11" s="42">
        <f t="shared" ref="I11:I13" si="0">ROUND(ROUND(C11,2)*ROUND(H11,4),2)</f>
        <v>0</v>
      </c>
    </row>
    <row r="12" spans="1:11" s="40" customFormat="1" ht="195">
      <c r="A12" s="62" t="s">
        <v>46</v>
      </c>
      <c r="B12" s="43" t="s">
        <v>177</v>
      </c>
      <c r="C12" s="44">
        <v>360</v>
      </c>
      <c r="D12" s="46" t="s">
        <v>168</v>
      </c>
      <c r="E12" s="41"/>
      <c r="F12" s="41"/>
      <c r="G12" s="41"/>
      <c r="H12" s="87"/>
      <c r="I12" s="42">
        <f t="shared" si="0"/>
        <v>0</v>
      </c>
    </row>
    <row r="13" spans="1:11" ht="150">
      <c r="A13" s="62" t="s">
        <v>47</v>
      </c>
      <c r="B13" s="43" t="s">
        <v>231</v>
      </c>
      <c r="C13" s="44">
        <v>1100</v>
      </c>
      <c r="D13" s="46" t="s">
        <v>168</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178</v>
      </c>
      <c r="C10" s="44">
        <v>280000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179</v>
      </c>
      <c r="C10" s="44">
        <v>4700</v>
      </c>
      <c r="D10" s="46" t="s">
        <v>161</v>
      </c>
      <c r="E10" s="41"/>
      <c r="F10" s="41"/>
      <c r="G10" s="41"/>
      <c r="H10" s="87"/>
      <c r="I10" s="42">
        <f>ROUND(ROUND(C10,2)*ROUND(H10,4),2)</f>
        <v>0</v>
      </c>
    </row>
    <row r="11" spans="1:11" s="40" customFormat="1" ht="45">
      <c r="A11" s="62" t="s">
        <v>45</v>
      </c>
      <c r="B11" s="43" t="s">
        <v>180</v>
      </c>
      <c r="C11" s="44">
        <v>10300</v>
      </c>
      <c r="D11" s="46" t="s">
        <v>161</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181</v>
      </c>
      <c r="C10" s="44">
        <v>65000</v>
      </c>
      <c r="D10" s="46" t="s">
        <v>128</v>
      </c>
      <c r="E10" s="41"/>
      <c r="F10" s="41"/>
      <c r="G10" s="41"/>
      <c r="H10" s="87"/>
      <c r="I10" s="42">
        <f>ROUND(ROUND(C10,2)*ROUND(H10,4),2)</f>
        <v>0</v>
      </c>
    </row>
    <row r="11" spans="1:11" s="40" customFormat="1" ht="201" customHeight="1">
      <c r="A11" s="62" t="s">
        <v>45</v>
      </c>
      <c r="B11" s="43" t="s">
        <v>211</v>
      </c>
      <c r="C11" s="44">
        <v>671000</v>
      </c>
      <c r="D11" s="46" t="s">
        <v>128</v>
      </c>
      <c r="E11" s="41"/>
      <c r="F11" s="41"/>
      <c r="G11" s="41"/>
      <c r="H11" s="87"/>
      <c r="I11" s="42">
        <f t="shared" ref="I11:I12" si="0">ROUND(ROUND(C11,2)*ROUND(H11,4),2)</f>
        <v>0</v>
      </c>
    </row>
    <row r="12" spans="1:11" ht="285.75" customHeight="1">
      <c r="A12" s="62" t="s">
        <v>46</v>
      </c>
      <c r="B12" s="43" t="s">
        <v>212</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2021-02-15T09:18:09Z</dcterms:modified>
</cp:coreProperties>
</file>