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6" windowHeight="7476" activeTab="0"/>
  </bookViews>
  <sheets>
    <sheet name="Arkusz cenowy" sheetId="1" r:id="rId1"/>
  </sheets>
  <definedNames>
    <definedName name="_xlnm.Print_Area" localSheetId="0">'Arkusz cenowy'!$A$1:$H$26</definedName>
  </definedNames>
  <calcPr fullCalcOnLoad="1"/>
</workbook>
</file>

<file path=xl/sharedStrings.xml><?xml version="1.0" encoding="utf-8"?>
<sst xmlns="http://schemas.openxmlformats.org/spreadsheetml/2006/main" count="54" uniqueCount="39">
  <si>
    <t>Lp.</t>
  </si>
  <si>
    <t>Nazwa Przedmiotu</t>
  </si>
  <si>
    <t>kg</t>
  </si>
  <si>
    <t>Cena brutto oferty:</t>
  </si>
  <si>
    <t>ARKUSZ CENOWY</t>
  </si>
  <si>
    <t xml:space="preserve">Usługa prania </t>
  </si>
  <si>
    <t>Ilość do prania</t>
  </si>
  <si>
    <t>Wartość brutto</t>
  </si>
  <si>
    <t>szt.</t>
  </si>
  <si>
    <t>Poszewka biała 70 x 80 cm</t>
  </si>
  <si>
    <t xml:space="preserve">Prześcieradło kolorowe 300 x 180 cm </t>
  </si>
  <si>
    <t>Prześcieradło białe 160 x 260-280 cm</t>
  </si>
  <si>
    <t xml:space="preserve">bluza operacyjna </t>
  </si>
  <si>
    <t xml:space="preserve">spodnie operacyjne </t>
  </si>
  <si>
    <t>kołdra</t>
  </si>
  <si>
    <t>poduszka</t>
  </si>
  <si>
    <t xml:space="preserve">poduszka jasiek </t>
  </si>
  <si>
    <t>3.</t>
  </si>
  <si>
    <t>4.</t>
  </si>
  <si>
    <t>poszewka jasiek</t>
  </si>
  <si>
    <t>mopy</t>
  </si>
  <si>
    <t>Poszwa biała 200 x 140 cm</t>
  </si>
  <si>
    <t>NSSU.DFP.271.97.2019.LS</t>
  </si>
  <si>
    <t>Załącznik nr 1a do specyfikacji
Zalącznik nr  …… do umowy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</si>
  <si>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</si>
  <si>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</si>
  <si>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</si>
  <si>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</si>
  <si>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</si>
  <si>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</si>
  <si>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</si>
  <si>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</si>
  <si>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</si>
  <si>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Razem:</t>
  </si>
  <si>
    <t>Tabela 1 - Usługa prania asortymentu bedącego własnością Zamawiającego</t>
  </si>
  <si>
    <t>Tabela 2 - Usługa prania asortymentu wraz z jego leasingiem</t>
  </si>
  <si>
    <t>Cena jednostkowa brutto za kg</t>
  </si>
  <si>
    <t>Cena jednostkowa brutto za szt.</t>
  </si>
  <si>
    <r>
      <t xml:space="preserve">Producent </t>
    </r>
    <r>
      <rPr>
        <sz val="11"/>
        <color indexed="30"/>
        <rFont val="Times New Roman"/>
        <family val="1"/>
      </rPr>
      <t>asortymentu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</si>
</sst>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\ &quot;zł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30"/>
      <name val="Times New Roman"/>
      <family val="1"/>
    </font>
    <font>
      <sz val="10"/>
      <color indexed="8"/>
      <name val="RotisSans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165" fontId="2" fillId="0" borderId="0" applyFill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" fillId="0" borderId="0">
      <alignment/>
      <protection/>
    </xf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48" borderId="7" applyNumberFormat="0" applyAlignment="0" applyProtection="0"/>
    <xf numFmtId="0" fontId="9" fillId="49" borderId="8" applyNumberFormat="0" applyAlignment="0" applyProtection="0"/>
    <xf numFmtId="0" fontId="36" fillId="0" borderId="9" applyNumberFormat="0" applyFill="0" applyAlignment="0" applyProtection="0"/>
    <xf numFmtId="0" fontId="10" fillId="0" borderId="10" applyNumberFormat="0" applyFill="0" applyAlignment="0" applyProtection="0"/>
    <xf numFmtId="0" fontId="37" fillId="0" borderId="11" applyNumberFormat="0" applyFill="0" applyAlignment="0" applyProtection="0"/>
    <xf numFmtId="0" fontId="11" fillId="0" borderId="12" applyNumberFormat="0" applyFill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1" fillId="45" borderId="1" applyNumberFormat="0" applyAlignment="0" applyProtection="0"/>
    <xf numFmtId="0" fontId="16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7" fillId="0" borderId="0">
      <alignment/>
      <protection/>
    </xf>
    <xf numFmtId="0" fontId="42" fillId="0" borderId="15" applyNumberFormat="0" applyFill="0" applyAlignment="0" applyProtection="0"/>
    <xf numFmtId="0" fontId="18" fillId="0" borderId="16" applyNumberFormat="0" applyFill="0" applyAlignment="0" applyProtection="0"/>
    <xf numFmtId="167" fontId="1" fillId="0" borderId="0">
      <alignment/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46" fillId="54" borderId="0" applyNumberFormat="0" applyBorder="0" applyAlignment="0" applyProtection="0"/>
    <xf numFmtId="0" fontId="22" fillId="5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/>
    </xf>
    <xf numFmtId="3" fontId="23" fillId="55" borderId="19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/>
    </xf>
    <xf numFmtId="164" fontId="23" fillId="55" borderId="20" xfId="0" applyNumberFormat="1" applyFont="1" applyFill="1" applyBorder="1" applyAlignment="1">
      <alignment horizontal="center" vertical="center"/>
    </xf>
    <xf numFmtId="164" fontId="23" fillId="55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56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8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21" xfId="0" applyFont="1" applyBorder="1" applyAlignment="1">
      <alignment horizontal="right" vertical="center"/>
    </xf>
    <xf numFmtId="2" fontId="23" fillId="0" borderId="19" xfId="105" applyNumberFormat="1" applyFont="1" applyFill="1" applyBorder="1" applyAlignment="1">
      <alignment horizontal="center" vertical="center" wrapText="1"/>
      <protection/>
    </xf>
    <xf numFmtId="2" fontId="23" fillId="0" borderId="20" xfId="105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right" vertical="center"/>
    </xf>
    <xf numFmtId="4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2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/>
    </xf>
    <xf numFmtId="44" fontId="23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vertical="top" wrapText="1"/>
    </xf>
    <xf numFmtId="0" fontId="23" fillId="55" borderId="20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right" vertical="center"/>
    </xf>
    <xf numFmtId="168" fontId="23" fillId="0" borderId="20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6" fillId="0" borderId="0" xfId="0" applyFont="1" applyAlignment="1">
      <alignment horizontal="right" vertical="top" wrapText="1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3" fontId="47" fillId="55" borderId="20" xfId="0" applyNumberFormat="1" applyFont="1" applyFill="1" applyBorder="1" applyAlignment="1">
      <alignment horizontal="center" vertical="center"/>
    </xf>
  </cellXfs>
  <cellStyles count="12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y" xfId="69"/>
    <cellStyle name="Comma" xfId="70"/>
    <cellStyle name="Comma [0]" xfId="71"/>
    <cellStyle name="Dziesiętny 2" xfId="72"/>
    <cellStyle name="Dziesiętny 2 2" xfId="73"/>
    <cellStyle name="Dziesiętny 3" xfId="74"/>
    <cellStyle name="Dziesiętny 4" xfId="75"/>
    <cellStyle name="Dziesiętny 5" xfId="76"/>
    <cellStyle name="Dziesiętny 6" xfId="77"/>
    <cellStyle name="Excel Built-in Normal" xfId="78"/>
    <cellStyle name="Komórka połączona" xfId="79"/>
    <cellStyle name="Komórka połączona 2" xfId="80"/>
    <cellStyle name="Komórka zaznaczona" xfId="81"/>
    <cellStyle name="Komórka zaznaczona 2" xfId="82"/>
    <cellStyle name="Nagłówek 1" xfId="83"/>
    <cellStyle name="Nagłówek 1 2" xfId="84"/>
    <cellStyle name="Nagłówek 2" xfId="85"/>
    <cellStyle name="Nagłówek 2 2" xfId="86"/>
    <cellStyle name="Nagłówek 3" xfId="87"/>
    <cellStyle name="Nagłówek 3 2" xfId="88"/>
    <cellStyle name="Nagłówek 4" xfId="89"/>
    <cellStyle name="Nagłówek 4 2" xfId="90"/>
    <cellStyle name="Neutralne" xfId="91"/>
    <cellStyle name="Neutralny" xfId="92"/>
    <cellStyle name="Normal 2" xfId="93"/>
    <cellStyle name="Normal 3" xfId="94"/>
    <cellStyle name="Normal 3 2" xfId="95"/>
    <cellStyle name="Normal_PROF_ETH" xfId="96"/>
    <cellStyle name="Normalny 10" xfId="97"/>
    <cellStyle name="Normalny 11" xfId="98"/>
    <cellStyle name="Normalny 12" xfId="99"/>
    <cellStyle name="Normalny 2" xfId="100"/>
    <cellStyle name="Normalny 2 2" xfId="101"/>
    <cellStyle name="Normalny 2 3" xfId="102"/>
    <cellStyle name="Normalny 2 4" xfId="103"/>
    <cellStyle name="Normalny 2 5" xfId="104"/>
    <cellStyle name="Normalny 3" xfId="105"/>
    <cellStyle name="Normalny 3 2" xfId="106"/>
    <cellStyle name="Normalny 4" xfId="107"/>
    <cellStyle name="Normalny 5" xfId="108"/>
    <cellStyle name="Normalny 6" xfId="109"/>
    <cellStyle name="Normalny 7" xfId="110"/>
    <cellStyle name="Normalny 8" xfId="111"/>
    <cellStyle name="Normalny 9" xfId="112"/>
    <cellStyle name="Obliczenia" xfId="113"/>
    <cellStyle name="Obliczenia 2" xfId="114"/>
    <cellStyle name="Percent" xfId="115"/>
    <cellStyle name="Procentowy 2" xfId="116"/>
    <cellStyle name="Procentowy 2 2" xfId="117"/>
    <cellStyle name="Procentowy 3" xfId="118"/>
    <cellStyle name="Standard_ICP_05_1500" xfId="119"/>
    <cellStyle name="Suma" xfId="120"/>
    <cellStyle name="Suma 2" xfId="121"/>
    <cellStyle name="TableStyleLight1" xfId="122"/>
    <cellStyle name="Tekst objaśnienia" xfId="123"/>
    <cellStyle name="Tekst objaśnienia 2" xfId="124"/>
    <cellStyle name="Tekst ostrzeżenia" xfId="125"/>
    <cellStyle name="Tekst ostrzeżenia 2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lutowy 2" xfId="133"/>
    <cellStyle name="Walutowy 3" xfId="134"/>
    <cellStyle name="Walutowy 4" xfId="135"/>
    <cellStyle name="Złe" xfId="136"/>
    <cellStyle name="Zły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10" zoomScaleSheetLayoutView="110" workbookViewId="0" topLeftCell="A14">
      <selection activeCell="E16" sqref="E16"/>
    </sheetView>
  </sheetViews>
  <sheetFormatPr defaultColWidth="9.140625" defaultRowHeight="12.75"/>
  <cols>
    <col min="1" max="1" width="5.28125" style="1" customWidth="1"/>
    <col min="2" max="2" width="33.7109375" style="1" customWidth="1"/>
    <col min="3" max="3" width="10.7109375" style="1" customWidth="1"/>
    <col min="4" max="4" width="6.140625" style="1" customWidth="1"/>
    <col min="5" max="5" width="14.57421875" style="1" customWidth="1"/>
    <col min="6" max="6" width="18.421875" style="1" customWidth="1"/>
    <col min="7" max="7" width="17.8515625" style="1" customWidth="1"/>
    <col min="8" max="8" width="3.140625" style="1" customWidth="1"/>
    <col min="9" max="9" width="15.00390625" style="1" customWidth="1"/>
    <col min="10" max="10" width="20.140625" style="1" customWidth="1"/>
    <col min="11" max="16384" width="8.8515625" style="1" customWidth="1"/>
  </cols>
  <sheetData>
    <row r="1" spans="1:10" s="18" customFormat="1" ht="27.75" customHeight="1">
      <c r="A1" s="33" t="s">
        <v>22</v>
      </c>
      <c r="B1" s="33"/>
      <c r="F1" s="37" t="s">
        <v>23</v>
      </c>
      <c r="G1" s="37"/>
      <c r="I1" s="34"/>
      <c r="J1" s="34"/>
    </row>
    <row r="2" spans="1:10" s="2" customFormat="1" ht="13.5">
      <c r="A2" s="12"/>
      <c r="B2" s="12"/>
      <c r="I2" s="14"/>
      <c r="J2" s="14"/>
    </row>
    <row r="3" spans="1:8" s="2" customFormat="1" ht="21" customHeight="1">
      <c r="A3" s="40" t="s">
        <v>4</v>
      </c>
      <c r="B3" s="40"/>
      <c r="C3" s="40"/>
      <c r="D3" s="40"/>
      <c r="E3" s="40"/>
      <c r="F3" s="40"/>
      <c r="G3" s="40"/>
      <c r="H3" s="40"/>
    </row>
    <row r="4" spans="2:8" s="2" customFormat="1" ht="21" customHeight="1">
      <c r="B4" s="13"/>
      <c r="D4" s="15"/>
      <c r="E4" s="15"/>
      <c r="F4" s="15"/>
      <c r="G4" s="16"/>
      <c r="H4" s="17"/>
    </row>
    <row r="5" spans="2:8" s="2" customFormat="1" ht="21" customHeight="1">
      <c r="B5" s="13"/>
      <c r="C5" s="19"/>
      <c r="D5" s="38" t="s">
        <v>3</v>
      </c>
      <c r="E5" s="39"/>
      <c r="F5" s="35">
        <f>SUM(F10+G25)</f>
        <v>0</v>
      </c>
      <c r="G5" s="36"/>
      <c r="H5" s="17"/>
    </row>
    <row r="6" spans="2:8" s="2" customFormat="1" ht="21" customHeight="1">
      <c r="B6" s="13"/>
      <c r="D6" s="15"/>
      <c r="E6" s="15"/>
      <c r="F6" s="15"/>
      <c r="G6" s="16"/>
      <c r="H6" s="17"/>
    </row>
    <row r="7" spans="4:6" s="2" customFormat="1" ht="13.5">
      <c r="D7" s="8"/>
      <c r="E7" s="8"/>
      <c r="F7" s="8"/>
    </row>
    <row r="8" spans="1:7" s="2" customFormat="1" ht="13.5">
      <c r="A8" s="32" t="s">
        <v>34</v>
      </c>
      <c r="B8" s="32"/>
      <c r="C8" s="32"/>
      <c r="D8" s="32"/>
      <c r="E8" s="32"/>
      <c r="F8" s="32"/>
      <c r="G8" s="32"/>
    </row>
    <row r="9" spans="1:6" s="2" customFormat="1" ht="54" customHeight="1">
      <c r="A9" s="11" t="s">
        <v>0</v>
      </c>
      <c r="B9" s="11" t="s">
        <v>1</v>
      </c>
      <c r="C9" s="30" t="s">
        <v>6</v>
      </c>
      <c r="D9" s="30"/>
      <c r="E9" s="11" t="s">
        <v>36</v>
      </c>
      <c r="F9" s="11" t="s">
        <v>7</v>
      </c>
    </row>
    <row r="10" spans="1:6" s="2" customFormat="1" ht="51" customHeight="1">
      <c r="A10" s="22" t="s">
        <v>24</v>
      </c>
      <c r="B10" s="22" t="s">
        <v>5</v>
      </c>
      <c r="C10" s="4">
        <v>280000</v>
      </c>
      <c r="D10" s="7" t="s">
        <v>2</v>
      </c>
      <c r="E10" s="20"/>
      <c r="F10" s="24">
        <f>ROUND(ROUND(C10,2)*ROUND(E10,2),2)</f>
        <v>0</v>
      </c>
    </row>
    <row r="11" s="2" customFormat="1" ht="13.5"/>
    <row r="12" spans="1:6" s="2" customFormat="1" ht="13.5">
      <c r="A12" s="31" t="s">
        <v>35</v>
      </c>
      <c r="B12" s="31"/>
      <c r="C12" s="31"/>
      <c r="D12" s="31"/>
      <c r="E12" s="31"/>
      <c r="F12" s="31"/>
    </row>
    <row r="13" spans="1:7" s="2" customFormat="1" ht="50.25" customHeight="1">
      <c r="A13" s="11" t="s">
        <v>0</v>
      </c>
      <c r="B13" s="11" t="s">
        <v>1</v>
      </c>
      <c r="C13" s="30" t="s">
        <v>6</v>
      </c>
      <c r="D13" s="30"/>
      <c r="E13" s="11" t="s">
        <v>38</v>
      </c>
      <c r="F13" s="11" t="s">
        <v>37</v>
      </c>
      <c r="G13" s="11" t="s">
        <v>7</v>
      </c>
    </row>
    <row r="14" spans="1:7" s="2" customFormat="1" ht="27" customHeight="1">
      <c r="A14" s="5" t="s">
        <v>24</v>
      </c>
      <c r="B14" s="5" t="s">
        <v>21</v>
      </c>
      <c r="C14" s="41">
        <v>561600</v>
      </c>
      <c r="D14" s="6" t="s">
        <v>8</v>
      </c>
      <c r="E14" s="9"/>
      <c r="F14" s="21"/>
      <c r="G14" s="24">
        <f>ROUND(ROUND(C14,2)*ROUND(F14,2),2)</f>
        <v>0</v>
      </c>
    </row>
    <row r="15" spans="1:7" s="2" customFormat="1" ht="27" customHeight="1">
      <c r="A15" s="5" t="s">
        <v>25</v>
      </c>
      <c r="B15" s="5" t="s">
        <v>9</v>
      </c>
      <c r="C15" s="41">
        <v>547200</v>
      </c>
      <c r="D15" s="6" t="s">
        <v>8</v>
      </c>
      <c r="E15" s="9"/>
      <c r="F15" s="21"/>
      <c r="G15" s="24">
        <f aca="true" t="shared" si="0" ref="G15:G24">ROUND(ROUND(C15,2)*ROUND(F15,2),2)</f>
        <v>0</v>
      </c>
    </row>
    <row r="16" spans="1:7" s="2" customFormat="1" ht="27" customHeight="1">
      <c r="A16" s="5" t="s">
        <v>17</v>
      </c>
      <c r="B16" s="5" t="s">
        <v>19</v>
      </c>
      <c r="C16" s="41">
        <v>14400</v>
      </c>
      <c r="D16" s="6" t="s">
        <v>8</v>
      </c>
      <c r="E16" s="9"/>
      <c r="F16" s="21"/>
      <c r="G16" s="24">
        <f t="shared" si="0"/>
        <v>0</v>
      </c>
    </row>
    <row r="17" spans="1:7" s="2" customFormat="1" ht="27" customHeight="1">
      <c r="A17" s="5" t="s">
        <v>18</v>
      </c>
      <c r="B17" s="5" t="s">
        <v>11</v>
      </c>
      <c r="C17" s="41">
        <v>547200</v>
      </c>
      <c r="D17" s="6" t="s">
        <v>8</v>
      </c>
      <c r="E17" s="9"/>
      <c r="F17" s="21"/>
      <c r="G17" s="24">
        <f t="shared" si="0"/>
        <v>0</v>
      </c>
    </row>
    <row r="18" spans="1:7" s="2" customFormat="1" ht="27.75" customHeight="1">
      <c r="A18" s="5" t="s">
        <v>26</v>
      </c>
      <c r="B18" s="5" t="s">
        <v>10</v>
      </c>
      <c r="C18" s="41">
        <v>14400</v>
      </c>
      <c r="D18" s="6" t="s">
        <v>8</v>
      </c>
      <c r="E18" s="9"/>
      <c r="F18" s="21"/>
      <c r="G18" s="24">
        <f t="shared" si="0"/>
        <v>0</v>
      </c>
    </row>
    <row r="19" spans="1:7" s="2" customFormat="1" ht="27.75" customHeight="1">
      <c r="A19" s="5" t="s">
        <v>27</v>
      </c>
      <c r="B19" s="5" t="s">
        <v>12</v>
      </c>
      <c r="C19" s="41">
        <v>200000</v>
      </c>
      <c r="D19" s="6" t="s">
        <v>8</v>
      </c>
      <c r="E19" s="9"/>
      <c r="F19" s="21"/>
      <c r="G19" s="24">
        <f t="shared" si="0"/>
        <v>0</v>
      </c>
    </row>
    <row r="20" spans="1:7" s="2" customFormat="1" ht="27.75" customHeight="1">
      <c r="A20" s="5" t="s">
        <v>28</v>
      </c>
      <c r="B20" s="10" t="s">
        <v>13</v>
      </c>
      <c r="C20" s="41">
        <v>200000</v>
      </c>
      <c r="D20" s="6" t="s">
        <v>8</v>
      </c>
      <c r="E20" s="9"/>
      <c r="F20" s="21"/>
      <c r="G20" s="24">
        <f t="shared" si="0"/>
        <v>0</v>
      </c>
    </row>
    <row r="21" spans="1:7" s="2" customFormat="1" ht="27.75" customHeight="1">
      <c r="A21" s="5" t="s">
        <v>29</v>
      </c>
      <c r="B21" s="10" t="s">
        <v>14</v>
      </c>
      <c r="C21" s="41">
        <v>44000</v>
      </c>
      <c r="D21" s="6" t="s">
        <v>8</v>
      </c>
      <c r="E21" s="9"/>
      <c r="F21" s="21"/>
      <c r="G21" s="24">
        <f t="shared" si="0"/>
        <v>0</v>
      </c>
    </row>
    <row r="22" spans="1:7" s="2" customFormat="1" ht="27.75" customHeight="1">
      <c r="A22" s="5" t="s">
        <v>30</v>
      </c>
      <c r="B22" s="10" t="s">
        <v>15</v>
      </c>
      <c r="C22" s="41">
        <v>1000</v>
      </c>
      <c r="D22" s="6" t="s">
        <v>8</v>
      </c>
      <c r="E22" s="9"/>
      <c r="F22" s="21"/>
      <c r="G22" s="24">
        <f t="shared" si="0"/>
        <v>0</v>
      </c>
    </row>
    <row r="23" spans="1:7" s="2" customFormat="1" ht="27.75" customHeight="1">
      <c r="A23" s="5" t="s">
        <v>31</v>
      </c>
      <c r="B23" s="10" t="s">
        <v>16</v>
      </c>
      <c r="C23" s="41">
        <v>200</v>
      </c>
      <c r="D23" s="6" t="s">
        <v>8</v>
      </c>
      <c r="E23" s="9"/>
      <c r="F23" s="21"/>
      <c r="G23" s="24">
        <f t="shared" si="0"/>
        <v>0</v>
      </c>
    </row>
    <row r="24" spans="1:7" s="2" customFormat="1" ht="40.5" customHeight="1">
      <c r="A24" s="5" t="s">
        <v>32</v>
      </c>
      <c r="B24" s="5" t="s">
        <v>20</v>
      </c>
      <c r="C24" s="41">
        <v>546000</v>
      </c>
      <c r="D24" s="6" t="s">
        <v>8</v>
      </c>
      <c r="E24" s="9"/>
      <c r="F24" s="21"/>
      <c r="G24" s="24">
        <f t="shared" si="0"/>
        <v>0</v>
      </c>
    </row>
    <row r="25" spans="6:9" ht="23.25" customHeight="1">
      <c r="F25" s="23" t="s">
        <v>33</v>
      </c>
      <c r="G25" s="25">
        <f>SUM(G14:G24)</f>
        <v>0</v>
      </c>
      <c r="H25" s="3"/>
      <c r="I25" s="3"/>
    </row>
    <row r="26" spans="6:9" ht="23.25" customHeight="1">
      <c r="F26" s="26"/>
      <c r="G26" s="27"/>
      <c r="H26" s="3"/>
      <c r="I26" s="3"/>
    </row>
    <row r="28" spans="2:9" ht="40.5" customHeight="1">
      <c r="B28" s="29"/>
      <c r="C28" s="29"/>
      <c r="D28" s="29"/>
      <c r="E28" s="29"/>
      <c r="F28" s="29"/>
      <c r="G28" s="29"/>
      <c r="H28" s="29"/>
      <c r="I28" s="29"/>
    </row>
    <row r="29" spans="2:9" ht="80.25" customHeight="1">
      <c r="B29" s="28"/>
      <c r="C29" s="28"/>
      <c r="D29" s="28"/>
      <c r="E29" s="28"/>
      <c r="F29" s="28"/>
      <c r="G29" s="28"/>
      <c r="H29" s="28"/>
      <c r="I29" s="28"/>
    </row>
    <row r="30" spans="2:9" ht="40.5" customHeight="1">
      <c r="B30" s="29"/>
      <c r="C30" s="29"/>
      <c r="D30" s="29"/>
      <c r="E30" s="29"/>
      <c r="F30" s="29"/>
      <c r="G30" s="29"/>
      <c r="H30" s="29"/>
      <c r="I30" s="29"/>
    </row>
  </sheetData>
  <sheetProtection/>
  <mergeCells count="13">
    <mergeCell ref="A1:B1"/>
    <mergeCell ref="I1:J1"/>
    <mergeCell ref="B28:I28"/>
    <mergeCell ref="F5:G5"/>
    <mergeCell ref="F1:G1"/>
    <mergeCell ref="D5:E5"/>
    <mergeCell ref="A3:H3"/>
    <mergeCell ref="B29:I29"/>
    <mergeCell ref="B30:I30"/>
    <mergeCell ref="C9:D9"/>
    <mergeCell ref="A12:F12"/>
    <mergeCell ref="A8:G8"/>
    <mergeCell ref="C13:D13"/>
  </mergeCells>
  <printOptions/>
  <pageMargins left="0.7874015748031497" right="0.7874015748031497" top="1.3779527559055118" bottom="0.7874015748031497" header="0.984251968503937" footer="0.3937007874015748"/>
  <pageSetup horizontalDpi="600" verticalDpi="600" orientation="landscape" paperSize="9" scale="86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Chwiejczak</dc:creator>
  <cp:keywords/>
  <dc:description/>
  <cp:lastModifiedBy>Łukasz Sendo</cp:lastModifiedBy>
  <cp:lastPrinted>2020-01-15T07:59:59Z</cp:lastPrinted>
  <dcterms:created xsi:type="dcterms:W3CDTF">2016-12-01T08:55:46Z</dcterms:created>
  <dcterms:modified xsi:type="dcterms:W3CDTF">2020-02-17T08:58:39Z</dcterms:modified>
  <cp:category/>
  <cp:version/>
  <cp:contentType/>
  <cp:contentStatus/>
</cp:coreProperties>
</file>